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7-18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6" i="4" l="1"/>
  <c r="S85" i="4"/>
  <c r="S84" i="4"/>
  <c r="S83" i="4"/>
  <c r="R86" i="4"/>
  <c r="R85" i="4"/>
  <c r="R84" i="4"/>
  <c r="R93" i="4" s="1"/>
  <c r="R83" i="4"/>
  <c r="Q86" i="4"/>
  <c r="Q85" i="4"/>
  <c r="Q83" i="4"/>
  <c r="Q84" i="4"/>
  <c r="Q95" i="4"/>
  <c r="P86" i="4"/>
  <c r="P95" i="4" s="1"/>
  <c r="P85" i="4"/>
  <c r="P84" i="4"/>
  <c r="P83" i="4"/>
  <c r="S94" i="4"/>
  <c r="S95" i="4"/>
  <c r="S82" i="4"/>
  <c r="R82" i="4"/>
  <c r="Q82" i="4"/>
  <c r="P82" i="4"/>
  <c r="Q91" i="4"/>
  <c r="R91" i="4"/>
  <c r="R92" i="4"/>
  <c r="S92" i="4"/>
  <c r="Q93" i="4"/>
  <c r="S93" i="4"/>
  <c r="R94" i="4"/>
  <c r="O86" i="4"/>
  <c r="O85" i="4"/>
  <c r="O84" i="4"/>
  <c r="O83" i="4"/>
  <c r="O82" i="4"/>
  <c r="N84" i="4"/>
  <c r="N93" i="4" s="1"/>
  <c r="N86" i="4"/>
  <c r="N95" i="4" s="1"/>
  <c r="N85" i="4"/>
  <c r="N83" i="4"/>
  <c r="M86" i="4"/>
  <c r="M85" i="4"/>
  <c r="M84" i="4"/>
  <c r="M93" i="4" s="1"/>
  <c r="M83" i="4"/>
  <c r="L85" i="4"/>
  <c r="O94" i="4" s="1"/>
  <c r="L84" i="4"/>
  <c r="L83" i="4"/>
  <c r="L86" i="4"/>
  <c r="N82" i="4"/>
  <c r="P91" i="4" s="1"/>
  <c r="P94" i="4"/>
  <c r="N94" i="4"/>
  <c r="M82" i="4"/>
  <c r="K82" i="4"/>
  <c r="K91" i="4" s="1"/>
  <c r="L82" i="4"/>
  <c r="K83" i="4"/>
  <c r="K92" i="4" s="1"/>
  <c r="K84" i="4"/>
  <c r="K85" i="4"/>
  <c r="K94" i="4" s="1"/>
  <c r="K86" i="4"/>
  <c r="K95" i="4" s="1"/>
  <c r="M91" i="4"/>
  <c r="K93" i="4"/>
  <c r="J86" i="4"/>
  <c r="J95" i="4" s="1"/>
  <c r="J85" i="4"/>
  <c r="J84" i="4"/>
  <c r="J93" i="4" s="1"/>
  <c r="J83" i="4"/>
  <c r="J82" i="4"/>
  <c r="J94" i="4"/>
  <c r="R95" i="4" l="1"/>
  <c r="R97" i="4"/>
  <c r="R99" i="4" s="1"/>
  <c r="R88" i="4"/>
  <c r="Q88" i="4"/>
  <c r="Q92" i="4"/>
  <c r="Q94" i="4"/>
  <c r="S88" i="4"/>
  <c r="S91" i="4"/>
  <c r="S97" i="4" s="1"/>
  <c r="S99" i="4" s="1"/>
  <c r="O92" i="4"/>
  <c r="O93" i="4"/>
  <c r="O91" i="4"/>
  <c r="L92" i="4"/>
  <c r="P93" i="4"/>
  <c r="L93" i="4"/>
  <c r="N91" i="4"/>
  <c r="N88" i="4"/>
  <c r="P92" i="4"/>
  <c r="N92" i="4"/>
  <c r="M94" i="4"/>
  <c r="M92" i="4"/>
  <c r="L94" i="4"/>
  <c r="O88" i="4"/>
  <c r="O95" i="4"/>
  <c r="O97" i="4" s="1"/>
  <c r="O99" i="4" s="1"/>
  <c r="L95" i="4"/>
  <c r="L88" i="4"/>
  <c r="K97" i="4"/>
  <c r="K99" i="4" s="1"/>
  <c r="M88" i="4"/>
  <c r="L91" i="4"/>
  <c r="K88" i="4"/>
  <c r="M95" i="4"/>
  <c r="J91" i="4"/>
  <c r="J88" i="4"/>
  <c r="J92" i="4"/>
  <c r="Q97" i="4" l="1"/>
  <c r="Q99" i="4" s="1"/>
  <c r="N97" i="4"/>
  <c r="N99" i="4" s="1"/>
  <c r="P88" i="4"/>
  <c r="P97" i="4"/>
  <c r="P99" i="4" s="1"/>
  <c r="M97" i="4"/>
  <c r="M99" i="4" s="1"/>
  <c r="L97" i="4"/>
  <c r="L99" i="4" s="1"/>
  <c r="J97" i="4"/>
  <c r="J99" i="4" s="1"/>
</calcChain>
</file>

<file path=xl/sharedStrings.xml><?xml version="1.0" encoding="utf-8"?>
<sst xmlns="http://schemas.openxmlformats.org/spreadsheetml/2006/main" count="1362" uniqueCount="289">
  <si>
    <t>Timestamp</t>
  </si>
  <si>
    <t>Program Studied at I.P.E.R.</t>
  </si>
  <si>
    <t>Academic Year (Year of appearing in the Final Year of the program)</t>
  </si>
  <si>
    <t>College Roll Number (During Final Year of the program)</t>
  </si>
  <si>
    <t>Preposition</t>
  </si>
  <si>
    <t>Name of the candidate</t>
  </si>
  <si>
    <t>WhatsApp number</t>
  </si>
  <si>
    <t>Alternate mobile number (for Voice call), if any</t>
  </si>
  <si>
    <t>E-mail Id</t>
  </si>
  <si>
    <t>Rate the Curriculum/Syllabus studied by you on the following points. [Rate how challenging was the syllabus offered by the courses]</t>
  </si>
  <si>
    <t>Rate the Curriculum/Syllabus studied by you on the following points. [Rate the depth of the syllabus of courses in relation to the competencies expected by the industry / current global scenario]</t>
  </si>
  <si>
    <t>Rate the Curriculum/Syllabus studied by you on the following points. [Rate the sequence of the units in the courses]</t>
  </si>
  <si>
    <t>Rate the Curriculum/Syllabus studied by you on the following points. [Rate the size of syllabus in terms of the load on the students]</t>
  </si>
  <si>
    <t>Rate the Curriculum/Syllabus studied by you on the following points. [Rate the design of the courses in terms of extra learning or self-learning]</t>
  </si>
  <si>
    <t>Rate the Curriculum/Syllabus studied by you on the following points. [Rate the flexibility in choosing the electives (If any) in relation to technology advancements]</t>
  </si>
  <si>
    <t>Rate the Curriculum/Syllabus studied by you on the following points. [Rate the percentage of the courses offering the laboratory components]</t>
  </si>
  <si>
    <t>Rate the Curriculum/Syllabus studied by you on the following points. [How do you rate the allocation of the credits to the courses?]</t>
  </si>
  <si>
    <t>Rate the Curriculum/Syllabus studied by you on the following points. [How will you rate the internal evaluation system of students conducted by the Institute]</t>
  </si>
  <si>
    <t>Rate the Curriculum/Syllabus studied by you on the following points. [How do you rate the evaluation scheme for each course]</t>
  </si>
  <si>
    <t>Your Suggestions (If Any)</t>
  </si>
  <si>
    <t>Date of feedback submission</t>
  </si>
  <si>
    <t>M. Pharm.</t>
  </si>
  <si>
    <t>Mr.</t>
  </si>
  <si>
    <t>Very Good</t>
  </si>
  <si>
    <t>Good</t>
  </si>
  <si>
    <t>Miss.</t>
  </si>
  <si>
    <t>Excellent</t>
  </si>
  <si>
    <t>B. Pharm.</t>
  </si>
  <si>
    <t>Average</t>
  </si>
  <si>
    <t>Na</t>
  </si>
  <si>
    <t>Below Average</t>
  </si>
  <si>
    <t>No</t>
  </si>
  <si>
    <t>nazishsheikh3923@gmail.com</t>
  </si>
  <si>
    <t>NA</t>
  </si>
  <si>
    <t>Swati Ulhasrao Dhurve</t>
  </si>
  <si>
    <t>su.dhurve26@gmail.com</t>
  </si>
  <si>
    <t>7/19/2021</t>
  </si>
  <si>
    <t>7/19/2021 15:07:04</t>
  </si>
  <si>
    <t>2017 - 2018</t>
  </si>
  <si>
    <t>Priyanka Dhananjay Wadafale</t>
  </si>
  <si>
    <t>priyankawadafale25@gmail.com</t>
  </si>
  <si>
    <t>12/26/2018</t>
  </si>
  <si>
    <t>7/19/2021 16:04:16</t>
  </si>
  <si>
    <t>Rinku Rajendra Mahabudhe</t>
  </si>
  <si>
    <t>rinkumahabudhe@gmail.com</t>
  </si>
  <si>
    <t>7/19/2021 16:41:46</t>
  </si>
  <si>
    <t>Ujwala Prabhakarrao Kowe</t>
  </si>
  <si>
    <t>ujwalakowe7@gmail.com</t>
  </si>
  <si>
    <t>ruchikavg008@gmail.com</t>
  </si>
  <si>
    <t>Yogeeta Sanjayrao Mude</t>
  </si>
  <si>
    <t>yogitamude14@gmail.com</t>
  </si>
  <si>
    <t>7/22/2021 12:45:48</t>
  </si>
  <si>
    <t>Darshana Mahendra Dhabliya</t>
  </si>
  <si>
    <t>d.dhabliya@gmail.com</t>
  </si>
  <si>
    <t>7/22/2021 13:10:45</t>
  </si>
  <si>
    <t>Mrs.</t>
  </si>
  <si>
    <t>Vipra Ramesh Vaidya</t>
  </si>
  <si>
    <t>vaidyavipra@gmail.com</t>
  </si>
  <si>
    <t>7/22/2021</t>
  </si>
  <si>
    <t>7/22/2021 15:48:41</t>
  </si>
  <si>
    <t>Aniket Anil Gaikwad</t>
  </si>
  <si>
    <t>aniketgaikwad391@gmail.com</t>
  </si>
  <si>
    <t>Karishma sudhakar kamble</t>
  </si>
  <si>
    <t>karishma.iper13@gmail.com</t>
  </si>
  <si>
    <t>Ashish Ambadas Sabale</t>
  </si>
  <si>
    <t>ashishsabale4@gmail.com</t>
  </si>
  <si>
    <t>tinashete19@gmail.com</t>
  </si>
  <si>
    <t>Mayuri Ashokchand Soni</t>
  </si>
  <si>
    <t>mayurisoni96.ms@gmail.com</t>
  </si>
  <si>
    <t>7/23/2021 11:00:43</t>
  </si>
  <si>
    <t>Harshal premdas moon</t>
  </si>
  <si>
    <t>Aaryanmoon@gmail.com</t>
  </si>
  <si>
    <t>7/23/2021</t>
  </si>
  <si>
    <t>ankitahadeke@gmail.com</t>
  </si>
  <si>
    <t>7/23/2021 13:33:01</t>
  </si>
  <si>
    <t>Aarti vijay yerne</t>
  </si>
  <si>
    <t>Aartiyerne@gmail.com</t>
  </si>
  <si>
    <t>7/23/2021 14:35:16</t>
  </si>
  <si>
    <t>Dipali Arunji kakade</t>
  </si>
  <si>
    <t>dipalikakade012@gemail.com</t>
  </si>
  <si>
    <t>7/23/2021 15:11:44</t>
  </si>
  <si>
    <t>Kiran Manohar Gomkale</t>
  </si>
  <si>
    <t>kirangomkale1@gmail.com</t>
  </si>
  <si>
    <t>7/23/2021 15:23:44</t>
  </si>
  <si>
    <t>Chetna Bharatrao Madavi.</t>
  </si>
  <si>
    <t>chetnamadavi01@gmail.com</t>
  </si>
  <si>
    <t>Please focus on each and every student so that student's will read to learn something not only for pass the exam.</t>
  </si>
  <si>
    <t>7/23/2021 15:41:20</t>
  </si>
  <si>
    <t>Mayuri jagan khandalkar</t>
  </si>
  <si>
    <t>Khandalkarmayuri215@gmail.com</t>
  </si>
  <si>
    <t>Our college is rock...</t>
  </si>
  <si>
    <t>7/23/2021 16:18:47</t>
  </si>
  <si>
    <t>Priyanka Vasantrao Mohurle</t>
  </si>
  <si>
    <t>priyankamohurle05@gmail.com</t>
  </si>
  <si>
    <t>7/23/2021 16:39:04</t>
  </si>
  <si>
    <t>Nikita Dilip Telrandhe</t>
  </si>
  <si>
    <t>nikitatelrandhe40@gmail.com</t>
  </si>
  <si>
    <t>Kanchan Sanjay Talekar</t>
  </si>
  <si>
    <t>kanchutalekar@gmail.com</t>
  </si>
  <si>
    <t>7/23/2021 18:57:22</t>
  </si>
  <si>
    <t>Madhuri Prakash Sarode</t>
  </si>
  <si>
    <t>madhusarode18@gmail.com</t>
  </si>
  <si>
    <t>7/23/2021 19:40:11</t>
  </si>
  <si>
    <t>Amit Sureshrao Kuhikar</t>
  </si>
  <si>
    <t>amitkuhikar.16@gmail.com</t>
  </si>
  <si>
    <t>7/23/2021 19:55:04</t>
  </si>
  <si>
    <t>Nikita Patil</t>
  </si>
  <si>
    <t>nikitadpatil24@gmail.com</t>
  </si>
  <si>
    <t>Good college for pharmacy course</t>
  </si>
  <si>
    <t>7/23/2021 20:20:53</t>
  </si>
  <si>
    <t>Tejshwini Anil Gaikwad</t>
  </si>
  <si>
    <t>tejshwinigaikwad394@gmail.com</t>
  </si>
  <si>
    <t>SWATI ASHOK PATEKAR</t>
  </si>
  <si>
    <t>swatipatekar1@gmail.com</t>
  </si>
  <si>
    <t>7/24/2021 16:17:00</t>
  </si>
  <si>
    <t>Punam Prabhakar Kalbande</t>
  </si>
  <si>
    <t>punu9570@gmail.com</t>
  </si>
  <si>
    <t>Minal Ganesh Umate</t>
  </si>
  <si>
    <t>minalumate9@gmail.com</t>
  </si>
  <si>
    <t>7/25/2021</t>
  </si>
  <si>
    <t>7/26/2021 11:27:14</t>
  </si>
  <si>
    <t>Ankit Bele</t>
  </si>
  <si>
    <t>ankitbele17@gmail.com</t>
  </si>
  <si>
    <t>7/26/2021</t>
  </si>
  <si>
    <t>7/26/2021 14:56:33</t>
  </si>
  <si>
    <t>7/26/2021 16:30:46</t>
  </si>
  <si>
    <t>Rahul Samadhan Wankhade</t>
  </si>
  <si>
    <t>rahulswankhade341@gmail.com</t>
  </si>
  <si>
    <t>I personally request you to please help all backbenchers or average students to find out there potential.</t>
  </si>
  <si>
    <t>Saurabh someshwar satone</t>
  </si>
  <si>
    <t>7/26/2021 21:25:53</t>
  </si>
  <si>
    <t>Sachin Dhananjay Nawghare</t>
  </si>
  <si>
    <t>sachinnawghare001@gmail.com</t>
  </si>
  <si>
    <t>7/27/2021 13:38:24</t>
  </si>
  <si>
    <t>7/27/2021 14:07:48</t>
  </si>
  <si>
    <t>7/27/2021</t>
  </si>
  <si>
    <t>7/27/2021 16:00:24</t>
  </si>
  <si>
    <t>Harshda Arun Chakole</t>
  </si>
  <si>
    <t>harshdachakole@gmail.com</t>
  </si>
  <si>
    <t>3/15/2018</t>
  </si>
  <si>
    <t>7/27/2021 16:05:16</t>
  </si>
  <si>
    <t>Mohan Bhojraj Mangtani</t>
  </si>
  <si>
    <t>mohanmangtanirs@gmail.com</t>
  </si>
  <si>
    <t>7/27/2021 18:35:53</t>
  </si>
  <si>
    <t>anand devidas kohale</t>
  </si>
  <si>
    <t>andykohale@gmail.com</t>
  </si>
  <si>
    <t>7/27/2021 18:38:19</t>
  </si>
  <si>
    <t>NAZISH USMAN SHEIKH</t>
  </si>
  <si>
    <t>7/27/2021 18:49:39</t>
  </si>
  <si>
    <t>Monika Rajendra Zoting</t>
  </si>
  <si>
    <t>mzoting55@gmail.com</t>
  </si>
  <si>
    <t>7/27/2021 19:00:27</t>
  </si>
  <si>
    <t>Neha gautam selkar</t>
  </si>
  <si>
    <t>Snehashelkar@gmail.com</t>
  </si>
  <si>
    <t>7/27/2021 19:16:27</t>
  </si>
  <si>
    <t>Nikhil Jagdish Gujar</t>
  </si>
  <si>
    <t>nikhilgujar339@gmail.com</t>
  </si>
  <si>
    <t>7/27/2021 20:01:31</t>
  </si>
  <si>
    <t>7/27/2021 20:17:39</t>
  </si>
  <si>
    <t>Ruchika gawande</t>
  </si>
  <si>
    <t>7/27/2021 20:42:26</t>
  </si>
  <si>
    <t>Shivani Vilas Dhokne</t>
  </si>
  <si>
    <t>shivanidhokne19@gmail.com</t>
  </si>
  <si>
    <t>7/27/2021 20:51:39</t>
  </si>
  <si>
    <t>Venu Ambadas Dhakate</t>
  </si>
  <si>
    <t>venudhakate.03@gmail.com</t>
  </si>
  <si>
    <t>7/27/2021 21:27:01</t>
  </si>
  <si>
    <t>Harshita shriram bode</t>
  </si>
  <si>
    <t>Harshitabode4@gmail.com</t>
  </si>
  <si>
    <t>7/27/2021 22:06:24</t>
  </si>
  <si>
    <t>7/27/2021 22:38:35</t>
  </si>
  <si>
    <t>Shweta ashok mahajan</t>
  </si>
  <si>
    <t>shwetamahaja91@gmail.com</t>
  </si>
  <si>
    <t>7/28/2021 8:43:39</t>
  </si>
  <si>
    <t>Tina Gajananan shete</t>
  </si>
  <si>
    <t>7/28/2021</t>
  </si>
  <si>
    <t>7/28/2021 12:33:14</t>
  </si>
  <si>
    <t>Ns</t>
  </si>
  <si>
    <t>Sejal Rajesh Jodbote</t>
  </si>
  <si>
    <t>sejaljodbote143@gmail.com</t>
  </si>
  <si>
    <t>7/28/2021 13:16:46</t>
  </si>
  <si>
    <t>Radhika pramod urkude</t>
  </si>
  <si>
    <t>radhikaurkude2014@gmail.com</t>
  </si>
  <si>
    <t>7/28/2021 13:44:26</t>
  </si>
  <si>
    <t>Sushant Zade</t>
  </si>
  <si>
    <t>Sushantzade@yahoo.com</t>
  </si>
  <si>
    <t>7/28/2021 14:35:21</t>
  </si>
  <si>
    <t>Diksha ramesh gupta</t>
  </si>
  <si>
    <t>guptadiksha18394@gmail.com</t>
  </si>
  <si>
    <t>7/28/2021 15:17:54</t>
  </si>
  <si>
    <t>Saurabh satone13@gmail.com</t>
  </si>
  <si>
    <t>7/28/2021 17:12:55</t>
  </si>
  <si>
    <t>Gayatri gurudeo bobade</t>
  </si>
  <si>
    <t>gayatribobade305@gmail.com</t>
  </si>
  <si>
    <t>7/28/2021 18:24:33</t>
  </si>
  <si>
    <t>Prasad Premdas Duphare</t>
  </si>
  <si>
    <t>prasad.duphare@rediffmail.com</t>
  </si>
  <si>
    <t>7/28/2021 22:17:24</t>
  </si>
  <si>
    <t>7/29/2021</t>
  </si>
  <si>
    <t>7/29/2021 10:14:10</t>
  </si>
  <si>
    <t>Prajwal Tarale</t>
  </si>
  <si>
    <t>Prajwla.tarale24@gmail.com</t>
  </si>
  <si>
    <t>Staff can reduce the practical hours and mange the one 60min library compulsory</t>
  </si>
  <si>
    <t>7/29/2021 11:12:21</t>
  </si>
  <si>
    <t>Anuj p laddha</t>
  </si>
  <si>
    <t>a.p.laddha95@gmail.com</t>
  </si>
  <si>
    <t>7/29/2021 11:25:47</t>
  </si>
  <si>
    <t>Puja burbure</t>
  </si>
  <si>
    <t>burburepuja@gmail.com</t>
  </si>
  <si>
    <t>7/29/2021 11:32:41</t>
  </si>
  <si>
    <t>Dipali Gunvantrao Barange</t>
  </si>
  <si>
    <t>deepalibarange12@gmail.com</t>
  </si>
  <si>
    <t>7/29/2021 11:36:09</t>
  </si>
  <si>
    <t>Ankita Vithhalrao Hadke</t>
  </si>
  <si>
    <t>7/29/2021 11:51:12</t>
  </si>
  <si>
    <t>Sonam sanjayrao kunjekar</t>
  </si>
  <si>
    <t>sonamkunj15@gmail.com</t>
  </si>
  <si>
    <t>7/29/2021 11:52:20</t>
  </si>
  <si>
    <t>Shubham Namdeo Gharat</t>
  </si>
  <si>
    <t>shubhamgharat92@gmail.com</t>
  </si>
  <si>
    <t>7/29/2021 12:34:17</t>
  </si>
  <si>
    <t>7/29/2021 13:19:35</t>
  </si>
  <si>
    <t>Mrinal Bodhraj Itankar</t>
  </si>
  <si>
    <t>mrinalmrinal36@gmail.com</t>
  </si>
  <si>
    <t>Communication gap should be reduced</t>
  </si>
  <si>
    <t>Mayuri Nareshrao Yengade</t>
  </si>
  <si>
    <t>mayuriyengade@gmail.com</t>
  </si>
  <si>
    <t>7/29/2021 15:27:19</t>
  </si>
  <si>
    <t>Gunjan Prabhakar Bawane</t>
  </si>
  <si>
    <t>gunjanbawane1234@gmail.com</t>
  </si>
  <si>
    <t>7/29/2021 16:16:52</t>
  </si>
  <si>
    <t>Ashwini Dnyaneshwar Nagdeote</t>
  </si>
  <si>
    <t>ashnagdeote088@gmail.com</t>
  </si>
  <si>
    <t>7/29/2021 19:13:27</t>
  </si>
  <si>
    <t>Vaibhav Shankararo Marde</t>
  </si>
  <si>
    <t>vaibhavmarde5555@gmail.com</t>
  </si>
  <si>
    <t>7/29/2021 21:06:44</t>
  </si>
  <si>
    <t>7/29/2021 22:09:02</t>
  </si>
  <si>
    <t>Samiksha Sudhakar Lokhande</t>
  </si>
  <si>
    <t>Samikshalokhande2003@gmail.com</t>
  </si>
  <si>
    <t>7/29/2021 22:12:25</t>
  </si>
  <si>
    <t>ANY</t>
  </si>
  <si>
    <t>Jagruti N. Dongare</t>
  </si>
  <si>
    <t>jagrutidongare27@gmail.com</t>
  </si>
  <si>
    <t>7/29/2021 22:19:49</t>
  </si>
  <si>
    <t>Bhairavi Abhay Nimkar</t>
  </si>
  <si>
    <t>nimkarbhairavi2@gmail.com</t>
  </si>
  <si>
    <t>7/29/2021 22:30:23</t>
  </si>
  <si>
    <t>Pallavi Kalode</t>
  </si>
  <si>
    <t>pallavikalode1996@gmail.com</t>
  </si>
  <si>
    <t>7/30/2021</t>
  </si>
  <si>
    <t>7/30/2021 13:14:30</t>
  </si>
  <si>
    <t>7/30/2021 13:30:01</t>
  </si>
  <si>
    <t>Sonali Ashok Bandgar</t>
  </si>
  <si>
    <t>sonalibangar139@gmail.com</t>
  </si>
  <si>
    <t>7/30/2021 17:34:13</t>
  </si>
  <si>
    <t>Ashok Balajirao Shingare</t>
  </si>
  <si>
    <t>ashokshingare23@</t>
  </si>
  <si>
    <t>NAP</t>
  </si>
  <si>
    <t>7/30/2021 17:39:16</t>
  </si>
  <si>
    <t>Akshay S Raut</t>
  </si>
  <si>
    <t>Aaraut480@yahoo.com</t>
  </si>
  <si>
    <t>7/30/2021 18:32:04</t>
  </si>
  <si>
    <t>Rasika Peddi</t>
  </si>
  <si>
    <t>rasikapeddi@gmail.com</t>
  </si>
  <si>
    <t>7/30/2021 19:26:13</t>
  </si>
  <si>
    <t>Divya dipak murarkar</t>
  </si>
  <si>
    <t>divyamurarkar3@gmail.com</t>
  </si>
  <si>
    <t>7/31/2021 11:02:01</t>
  </si>
  <si>
    <t>Renu Awachar</t>
  </si>
  <si>
    <t>renumawachar@gmail.com</t>
  </si>
  <si>
    <t>Payal meghsham bhalkar</t>
  </si>
  <si>
    <t>bhalkarpayal@gmail.com</t>
  </si>
  <si>
    <t>Shital kutare</t>
  </si>
  <si>
    <t>Shitalkutare2404@gmail.com</t>
  </si>
  <si>
    <t>Pramod R masane</t>
  </si>
  <si>
    <t>pramodmasane12@gmail.com</t>
  </si>
  <si>
    <t>Chetan N. Lanje</t>
  </si>
  <si>
    <t>lanje62@gmail.com</t>
  </si>
  <si>
    <t>Priti Ramdasji Naik</t>
  </si>
  <si>
    <t>pritynaik28@gmail.com</t>
  </si>
  <si>
    <t>Keep improving</t>
  </si>
  <si>
    <t>Ritesh Dattatray Akojwar</t>
  </si>
  <si>
    <t>ritesh.akojwar89@gmail.com</t>
  </si>
  <si>
    <t>very good discipline for learning</t>
  </si>
  <si>
    <t>SUM</t>
  </si>
  <si>
    <t>AVG</t>
  </si>
  <si>
    <t>COUNT</t>
  </si>
  <si>
    <t>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</si>
</sst>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4" fontId="0" fillId="0" borderId="0" xfId="0" applyNumberFormat="1"/>
    <xf numFmtId="2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"/>
  <sheetViews>
    <sheetView tabSelected="1" topLeftCell="C77" zoomScale="80" zoomScaleNormal="80" workbookViewId="0">
      <selection activeCell="G89" sqref="G89"/>
    </sheetView>
  </sheetViews>
  <sheetFormatPr defaultRowHeight="15" x14ac:dyDescent="0.25"/>
  <cols>
    <col min="9" max="9" width="12.140625" customWidth="1"/>
    <col min="10" max="19" width="11.5703125" customWidth="1"/>
    <col min="21" max="21" width="11.85546875" customWidth="1"/>
  </cols>
  <sheetData>
    <row r="1" spans="1:2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25">
      <c r="A2" t="s">
        <v>37</v>
      </c>
      <c r="B2" t="s">
        <v>27</v>
      </c>
      <c r="C2" t="s">
        <v>38</v>
      </c>
      <c r="E2" t="s">
        <v>25</v>
      </c>
      <c r="F2" t="s">
        <v>39</v>
      </c>
      <c r="G2">
        <v>7218714948</v>
      </c>
      <c r="I2" t="s">
        <v>40</v>
      </c>
      <c r="J2" t="s">
        <v>26</v>
      </c>
      <c r="K2" t="s">
        <v>23</v>
      </c>
      <c r="L2" t="s">
        <v>26</v>
      </c>
      <c r="M2" t="s">
        <v>26</v>
      </c>
      <c r="N2" t="s">
        <v>26</v>
      </c>
      <c r="O2" t="s">
        <v>23</v>
      </c>
      <c r="P2" t="s">
        <v>23</v>
      </c>
      <c r="Q2" t="s">
        <v>26</v>
      </c>
      <c r="R2" t="s">
        <v>24</v>
      </c>
      <c r="S2" t="s">
        <v>26</v>
      </c>
      <c r="U2" t="s">
        <v>41</v>
      </c>
    </row>
    <row r="3" spans="1:21" x14ac:dyDescent="0.25">
      <c r="A3" t="s">
        <v>42</v>
      </c>
      <c r="B3" t="s">
        <v>27</v>
      </c>
      <c r="C3" t="s">
        <v>38</v>
      </c>
      <c r="E3" t="s">
        <v>25</v>
      </c>
      <c r="F3" t="s">
        <v>43</v>
      </c>
      <c r="G3">
        <v>8698387869</v>
      </c>
      <c r="I3" t="s">
        <v>44</v>
      </c>
      <c r="J3" t="s">
        <v>23</v>
      </c>
      <c r="K3" t="s">
        <v>23</v>
      </c>
      <c r="L3" t="s">
        <v>26</v>
      </c>
      <c r="M3" t="s">
        <v>23</v>
      </c>
      <c r="N3" t="s">
        <v>24</v>
      </c>
      <c r="O3" t="s">
        <v>24</v>
      </c>
      <c r="P3" t="s">
        <v>23</v>
      </c>
      <c r="Q3" t="s">
        <v>23</v>
      </c>
      <c r="R3" t="s">
        <v>23</v>
      </c>
      <c r="S3" t="s">
        <v>23</v>
      </c>
      <c r="U3" s="1">
        <v>43377</v>
      </c>
    </row>
    <row r="4" spans="1:21" x14ac:dyDescent="0.25">
      <c r="A4" t="s">
        <v>45</v>
      </c>
      <c r="B4" t="s">
        <v>27</v>
      </c>
      <c r="C4" t="s">
        <v>38</v>
      </c>
      <c r="D4">
        <v>694314</v>
      </c>
      <c r="E4" t="s">
        <v>25</v>
      </c>
      <c r="F4" t="s">
        <v>46</v>
      </c>
      <c r="G4">
        <v>9970382945</v>
      </c>
      <c r="H4">
        <v>7972917736</v>
      </c>
      <c r="I4" t="s">
        <v>47</v>
      </c>
      <c r="J4" t="s">
        <v>26</v>
      </c>
      <c r="K4" t="s">
        <v>26</v>
      </c>
      <c r="L4" t="s">
        <v>26</v>
      </c>
      <c r="M4" t="s">
        <v>26</v>
      </c>
      <c r="N4" t="s">
        <v>26</v>
      </c>
      <c r="O4" t="s">
        <v>26</v>
      </c>
      <c r="P4" t="s">
        <v>26</v>
      </c>
      <c r="Q4" t="s">
        <v>26</v>
      </c>
      <c r="R4" t="s">
        <v>26</v>
      </c>
      <c r="S4" t="s">
        <v>26</v>
      </c>
      <c r="U4" t="s">
        <v>36</v>
      </c>
    </row>
    <row r="5" spans="1:21" x14ac:dyDescent="0.25">
      <c r="A5" t="s">
        <v>59</v>
      </c>
      <c r="B5" t="s">
        <v>27</v>
      </c>
      <c r="C5" t="s">
        <v>38</v>
      </c>
      <c r="E5" t="s">
        <v>22</v>
      </c>
      <c r="F5" t="s">
        <v>60</v>
      </c>
      <c r="G5">
        <v>8411071365</v>
      </c>
      <c r="H5">
        <v>8411071365</v>
      </c>
      <c r="I5" t="s">
        <v>61</v>
      </c>
      <c r="J5" t="s">
        <v>24</v>
      </c>
      <c r="K5" t="s">
        <v>24</v>
      </c>
      <c r="L5" t="s">
        <v>24</v>
      </c>
      <c r="M5" t="s">
        <v>24</v>
      </c>
      <c r="N5" t="s">
        <v>24</v>
      </c>
      <c r="O5" t="s">
        <v>24</v>
      </c>
      <c r="P5" t="s">
        <v>24</v>
      </c>
      <c r="Q5" t="s">
        <v>24</v>
      </c>
      <c r="R5" t="s">
        <v>24</v>
      </c>
      <c r="S5" t="s">
        <v>24</v>
      </c>
      <c r="U5" s="1">
        <v>44291</v>
      </c>
    </row>
    <row r="6" spans="1:21" x14ac:dyDescent="0.25">
      <c r="A6" t="s">
        <v>74</v>
      </c>
      <c r="B6" t="s">
        <v>27</v>
      </c>
      <c r="C6" t="s">
        <v>38</v>
      </c>
      <c r="E6" t="s">
        <v>25</v>
      </c>
      <c r="F6" t="s">
        <v>75</v>
      </c>
      <c r="G6">
        <v>8888129544</v>
      </c>
      <c r="H6">
        <v>8888129544</v>
      </c>
      <c r="I6" t="s">
        <v>76</v>
      </c>
      <c r="J6" t="s">
        <v>23</v>
      </c>
      <c r="K6" t="s">
        <v>23</v>
      </c>
      <c r="L6" t="s">
        <v>26</v>
      </c>
      <c r="M6" t="s">
        <v>23</v>
      </c>
      <c r="N6" t="s">
        <v>23</v>
      </c>
      <c r="O6" t="s">
        <v>23</v>
      </c>
      <c r="P6" t="s">
        <v>26</v>
      </c>
      <c r="Q6" t="s">
        <v>23</v>
      </c>
      <c r="R6" t="s">
        <v>23</v>
      </c>
      <c r="S6" t="s">
        <v>26</v>
      </c>
      <c r="T6" t="s">
        <v>31</v>
      </c>
      <c r="U6" s="1">
        <v>43377</v>
      </c>
    </row>
    <row r="7" spans="1:21" x14ac:dyDescent="0.25">
      <c r="A7" t="s">
        <v>77</v>
      </c>
      <c r="B7" t="s">
        <v>27</v>
      </c>
      <c r="C7" t="s">
        <v>38</v>
      </c>
      <c r="E7" t="s">
        <v>25</v>
      </c>
      <c r="F7" t="s">
        <v>78</v>
      </c>
      <c r="G7">
        <v>7768956025</v>
      </c>
      <c r="H7">
        <v>8411021472</v>
      </c>
      <c r="I7" t="s">
        <v>79</v>
      </c>
      <c r="J7" t="s">
        <v>24</v>
      </c>
      <c r="K7" t="s">
        <v>24</v>
      </c>
      <c r="L7" t="s">
        <v>24</v>
      </c>
      <c r="M7" t="s">
        <v>24</v>
      </c>
      <c r="N7" t="s">
        <v>23</v>
      </c>
      <c r="O7" t="s">
        <v>24</v>
      </c>
      <c r="P7" t="s">
        <v>24</v>
      </c>
      <c r="Q7" t="s">
        <v>23</v>
      </c>
      <c r="R7" t="s">
        <v>24</v>
      </c>
      <c r="S7" t="s">
        <v>24</v>
      </c>
      <c r="T7" t="s">
        <v>31</v>
      </c>
      <c r="U7" s="1">
        <v>43377</v>
      </c>
    </row>
    <row r="8" spans="1:21" x14ac:dyDescent="0.25">
      <c r="A8" t="s">
        <v>80</v>
      </c>
      <c r="B8" t="s">
        <v>27</v>
      </c>
      <c r="C8" t="s">
        <v>38</v>
      </c>
      <c r="E8" t="s">
        <v>25</v>
      </c>
      <c r="F8" t="s">
        <v>81</v>
      </c>
      <c r="G8">
        <v>7709592248</v>
      </c>
      <c r="I8" t="s">
        <v>82</v>
      </c>
      <c r="J8" t="s">
        <v>24</v>
      </c>
      <c r="K8" t="s">
        <v>24</v>
      </c>
      <c r="L8" t="s">
        <v>24</v>
      </c>
      <c r="M8" t="s">
        <v>24</v>
      </c>
      <c r="N8" t="s">
        <v>24</v>
      </c>
      <c r="O8" t="s">
        <v>24</v>
      </c>
      <c r="P8" t="s">
        <v>24</v>
      </c>
      <c r="Q8" t="s">
        <v>23</v>
      </c>
      <c r="R8" t="s">
        <v>23</v>
      </c>
      <c r="S8" t="s">
        <v>23</v>
      </c>
      <c r="U8" t="s">
        <v>72</v>
      </c>
    </row>
    <row r="9" spans="1:21" x14ac:dyDescent="0.25">
      <c r="A9" t="s">
        <v>83</v>
      </c>
      <c r="B9" t="s">
        <v>27</v>
      </c>
      <c r="C9" t="s">
        <v>38</v>
      </c>
      <c r="D9">
        <v>106490</v>
      </c>
      <c r="E9" t="s">
        <v>25</v>
      </c>
      <c r="F9" t="s">
        <v>84</v>
      </c>
      <c r="G9">
        <v>7028893353</v>
      </c>
      <c r="H9">
        <v>9356140113</v>
      </c>
      <c r="I9" t="s">
        <v>85</v>
      </c>
      <c r="J9" t="s">
        <v>23</v>
      </c>
      <c r="K9" t="s">
        <v>26</v>
      </c>
      <c r="L9" t="s">
        <v>26</v>
      </c>
      <c r="M9" t="s">
        <v>26</v>
      </c>
      <c r="N9" t="s">
        <v>24</v>
      </c>
      <c r="O9" t="s">
        <v>24</v>
      </c>
      <c r="P9" t="s">
        <v>23</v>
      </c>
      <c r="Q9" t="s">
        <v>23</v>
      </c>
      <c r="R9" t="s">
        <v>23</v>
      </c>
      <c r="S9" t="s">
        <v>23</v>
      </c>
      <c r="T9" t="s">
        <v>86</v>
      </c>
      <c r="U9" t="s">
        <v>72</v>
      </c>
    </row>
    <row r="10" spans="1:21" x14ac:dyDescent="0.25">
      <c r="A10" t="s">
        <v>87</v>
      </c>
      <c r="B10" t="s">
        <v>27</v>
      </c>
      <c r="C10" t="s">
        <v>38</v>
      </c>
      <c r="D10">
        <v>21</v>
      </c>
      <c r="E10" t="s">
        <v>25</v>
      </c>
      <c r="F10" t="s">
        <v>88</v>
      </c>
      <c r="G10">
        <v>8459891398</v>
      </c>
      <c r="H10">
        <v>7796343429</v>
      </c>
      <c r="I10" t="s">
        <v>89</v>
      </c>
      <c r="J10" t="s">
        <v>23</v>
      </c>
      <c r="K10" t="s">
        <v>26</v>
      </c>
      <c r="L10" t="s">
        <v>23</v>
      </c>
      <c r="M10" t="s">
        <v>23</v>
      </c>
      <c r="N10" t="s">
        <v>23</v>
      </c>
      <c r="O10" t="s">
        <v>26</v>
      </c>
      <c r="P10" t="s">
        <v>23</v>
      </c>
      <c r="Q10" t="s">
        <v>23</v>
      </c>
      <c r="R10" t="s">
        <v>23</v>
      </c>
      <c r="S10" t="s">
        <v>23</v>
      </c>
      <c r="T10" t="s">
        <v>90</v>
      </c>
      <c r="U10" t="s">
        <v>72</v>
      </c>
    </row>
    <row r="11" spans="1:21" x14ac:dyDescent="0.25">
      <c r="A11" t="s">
        <v>91</v>
      </c>
      <c r="B11" t="s">
        <v>27</v>
      </c>
      <c r="C11" t="s">
        <v>38</v>
      </c>
      <c r="E11" t="s">
        <v>25</v>
      </c>
      <c r="F11" t="s">
        <v>92</v>
      </c>
      <c r="G11">
        <v>7709520751</v>
      </c>
      <c r="H11">
        <v>8999164903</v>
      </c>
      <c r="I11" t="s">
        <v>93</v>
      </c>
      <c r="J11" t="s">
        <v>23</v>
      </c>
      <c r="K11" t="s">
        <v>23</v>
      </c>
      <c r="L11" t="s">
        <v>23</v>
      </c>
      <c r="M11" t="s">
        <v>23</v>
      </c>
      <c r="N11" t="s">
        <v>23</v>
      </c>
      <c r="O11" t="s">
        <v>23</v>
      </c>
      <c r="P11" t="s">
        <v>23</v>
      </c>
      <c r="Q11" t="s">
        <v>23</v>
      </c>
      <c r="R11" t="s">
        <v>23</v>
      </c>
      <c r="S11" t="s">
        <v>23</v>
      </c>
      <c r="U11" s="1">
        <v>43377</v>
      </c>
    </row>
    <row r="12" spans="1:21" x14ac:dyDescent="0.25">
      <c r="A12" t="s">
        <v>94</v>
      </c>
      <c r="B12" t="s">
        <v>27</v>
      </c>
      <c r="C12" t="s">
        <v>38</v>
      </c>
      <c r="E12" t="s">
        <v>25</v>
      </c>
      <c r="F12" t="s">
        <v>95</v>
      </c>
      <c r="G12">
        <v>9168484181</v>
      </c>
      <c r="H12">
        <v>9665493424</v>
      </c>
      <c r="I12" t="s">
        <v>96</v>
      </c>
      <c r="J12" t="s">
        <v>23</v>
      </c>
      <c r="K12" t="s">
        <v>23</v>
      </c>
      <c r="L12" t="s">
        <v>23</v>
      </c>
      <c r="M12" t="s">
        <v>23</v>
      </c>
      <c r="N12" t="s">
        <v>23</v>
      </c>
      <c r="O12" t="s">
        <v>23</v>
      </c>
      <c r="P12" t="s">
        <v>23</v>
      </c>
      <c r="Q12" t="s">
        <v>23</v>
      </c>
      <c r="R12" t="s">
        <v>23</v>
      </c>
      <c r="S12" t="s">
        <v>23</v>
      </c>
      <c r="T12" t="s">
        <v>33</v>
      </c>
      <c r="U12" t="s">
        <v>72</v>
      </c>
    </row>
    <row r="13" spans="1:21" x14ac:dyDescent="0.25">
      <c r="A13" t="s">
        <v>99</v>
      </c>
      <c r="B13" t="s">
        <v>27</v>
      </c>
      <c r="C13" t="s">
        <v>38</v>
      </c>
      <c r="D13">
        <v>17</v>
      </c>
      <c r="E13" t="s">
        <v>25</v>
      </c>
      <c r="F13" t="s">
        <v>100</v>
      </c>
      <c r="G13">
        <v>9172779926</v>
      </c>
      <c r="H13">
        <v>9172779926</v>
      </c>
      <c r="I13" t="s">
        <v>101</v>
      </c>
      <c r="J13" t="s">
        <v>28</v>
      </c>
      <c r="K13" t="s">
        <v>24</v>
      </c>
      <c r="L13" t="s">
        <v>24</v>
      </c>
      <c r="M13" t="s">
        <v>23</v>
      </c>
      <c r="N13" t="s">
        <v>24</v>
      </c>
      <c r="O13" t="s">
        <v>24</v>
      </c>
      <c r="P13" t="s">
        <v>24</v>
      </c>
      <c r="Q13" t="s">
        <v>24</v>
      </c>
      <c r="R13" t="s">
        <v>28</v>
      </c>
      <c r="S13" t="s">
        <v>24</v>
      </c>
      <c r="U13" s="1">
        <v>43377</v>
      </c>
    </row>
    <row r="14" spans="1:21" x14ac:dyDescent="0.25">
      <c r="A14" t="s">
        <v>105</v>
      </c>
      <c r="B14" t="s">
        <v>27</v>
      </c>
      <c r="C14" t="s">
        <v>38</v>
      </c>
      <c r="E14" t="s">
        <v>25</v>
      </c>
      <c r="F14" t="s">
        <v>106</v>
      </c>
      <c r="G14">
        <v>7768842364</v>
      </c>
      <c r="H14">
        <v>9284519163</v>
      </c>
      <c r="I14" t="s">
        <v>107</v>
      </c>
      <c r="J14" t="s">
        <v>23</v>
      </c>
      <c r="K14" t="s">
        <v>24</v>
      </c>
      <c r="L14" t="s">
        <v>23</v>
      </c>
      <c r="M14" t="s">
        <v>24</v>
      </c>
      <c r="N14" t="s">
        <v>23</v>
      </c>
      <c r="O14" t="s">
        <v>24</v>
      </c>
      <c r="P14" t="s">
        <v>23</v>
      </c>
      <c r="Q14" t="s">
        <v>24</v>
      </c>
      <c r="R14" t="s">
        <v>24</v>
      </c>
      <c r="S14" t="s">
        <v>28</v>
      </c>
      <c r="T14" t="s">
        <v>108</v>
      </c>
      <c r="U14" t="s">
        <v>72</v>
      </c>
    </row>
    <row r="15" spans="1:21" x14ac:dyDescent="0.25">
      <c r="A15" t="s">
        <v>114</v>
      </c>
      <c r="B15" t="s">
        <v>27</v>
      </c>
      <c r="C15" t="s">
        <v>38</v>
      </c>
      <c r="D15">
        <v>33</v>
      </c>
      <c r="E15" t="s">
        <v>25</v>
      </c>
      <c r="F15" t="s">
        <v>115</v>
      </c>
      <c r="G15">
        <v>7218705616</v>
      </c>
      <c r="H15">
        <v>7218705616</v>
      </c>
      <c r="I15" t="s">
        <v>116</v>
      </c>
      <c r="J15" t="s">
        <v>23</v>
      </c>
      <c r="K15" t="s">
        <v>28</v>
      </c>
      <c r="L15" t="s">
        <v>24</v>
      </c>
      <c r="M15" t="s">
        <v>23</v>
      </c>
      <c r="N15" t="s">
        <v>24</v>
      </c>
      <c r="O15" t="s">
        <v>24</v>
      </c>
      <c r="P15" t="s">
        <v>23</v>
      </c>
      <c r="Q15" t="s">
        <v>24</v>
      </c>
      <c r="R15" t="s">
        <v>26</v>
      </c>
      <c r="S15" t="s">
        <v>23</v>
      </c>
      <c r="T15" t="s">
        <v>33</v>
      </c>
      <c r="U15" s="1">
        <v>43377</v>
      </c>
    </row>
    <row r="16" spans="1:21" x14ac:dyDescent="0.25">
      <c r="A16" t="s">
        <v>124</v>
      </c>
      <c r="B16" t="s">
        <v>27</v>
      </c>
      <c r="C16" t="s">
        <v>38</v>
      </c>
      <c r="D16">
        <v>46</v>
      </c>
      <c r="E16" t="s">
        <v>25</v>
      </c>
      <c r="F16" t="s">
        <v>34</v>
      </c>
      <c r="G16">
        <v>9923521734</v>
      </c>
      <c r="I16" t="s">
        <v>35</v>
      </c>
      <c r="J16" t="s">
        <v>23</v>
      </c>
      <c r="K16" t="s">
        <v>23</v>
      </c>
      <c r="L16" t="s">
        <v>23</v>
      </c>
      <c r="M16" t="s">
        <v>23</v>
      </c>
      <c r="N16" t="s">
        <v>23</v>
      </c>
      <c r="O16" t="s">
        <v>23</v>
      </c>
      <c r="P16" t="s">
        <v>26</v>
      </c>
      <c r="Q16" t="s">
        <v>24</v>
      </c>
      <c r="R16" t="s">
        <v>26</v>
      </c>
      <c r="S16" t="s">
        <v>26</v>
      </c>
      <c r="U16" s="1">
        <v>43377</v>
      </c>
    </row>
    <row r="17" spans="1:21" x14ac:dyDescent="0.25">
      <c r="A17" t="s">
        <v>125</v>
      </c>
      <c r="B17" t="s">
        <v>27</v>
      </c>
      <c r="C17" t="s">
        <v>38</v>
      </c>
      <c r="D17">
        <v>49</v>
      </c>
      <c r="E17" t="s">
        <v>22</v>
      </c>
      <c r="F17" t="s">
        <v>126</v>
      </c>
      <c r="G17">
        <v>8308003558</v>
      </c>
      <c r="H17">
        <v>9763382761</v>
      </c>
      <c r="I17" t="s">
        <v>127</v>
      </c>
      <c r="J17" t="s">
        <v>26</v>
      </c>
      <c r="K17" t="s">
        <v>23</v>
      </c>
      <c r="L17" t="s">
        <v>26</v>
      </c>
      <c r="M17" t="s">
        <v>23</v>
      </c>
      <c r="N17" t="s">
        <v>26</v>
      </c>
      <c r="O17" t="s">
        <v>26</v>
      </c>
      <c r="P17" t="s">
        <v>26</v>
      </c>
      <c r="Q17" t="s">
        <v>23</v>
      </c>
      <c r="R17" t="s">
        <v>23</v>
      </c>
      <c r="S17" t="s">
        <v>23</v>
      </c>
      <c r="T17" t="s">
        <v>128</v>
      </c>
      <c r="U17" s="1">
        <v>43377</v>
      </c>
    </row>
    <row r="18" spans="1:21" x14ac:dyDescent="0.25">
      <c r="A18" t="s">
        <v>130</v>
      </c>
      <c r="B18" t="s">
        <v>27</v>
      </c>
      <c r="C18" t="s">
        <v>38</v>
      </c>
      <c r="D18">
        <v>69</v>
      </c>
      <c r="E18" t="s">
        <v>22</v>
      </c>
      <c r="F18" t="s">
        <v>131</v>
      </c>
      <c r="G18">
        <v>9021921474</v>
      </c>
      <c r="H18">
        <v>9021921474</v>
      </c>
      <c r="I18" t="s">
        <v>132</v>
      </c>
      <c r="J18" t="s">
        <v>23</v>
      </c>
      <c r="K18" t="s">
        <v>26</v>
      </c>
      <c r="L18" t="s">
        <v>24</v>
      </c>
      <c r="M18" t="s">
        <v>24</v>
      </c>
      <c r="N18" t="s">
        <v>23</v>
      </c>
      <c r="O18" t="s">
        <v>23</v>
      </c>
      <c r="P18" t="s">
        <v>23</v>
      </c>
      <c r="Q18" t="s">
        <v>23</v>
      </c>
      <c r="R18" t="s">
        <v>23</v>
      </c>
      <c r="S18" t="s">
        <v>26</v>
      </c>
      <c r="T18" t="s">
        <v>33</v>
      </c>
      <c r="U18" s="1">
        <v>43377</v>
      </c>
    </row>
    <row r="19" spans="1:21" x14ac:dyDescent="0.25">
      <c r="A19" t="s">
        <v>133</v>
      </c>
      <c r="B19" t="s">
        <v>27</v>
      </c>
      <c r="C19" t="s">
        <v>38</v>
      </c>
      <c r="D19">
        <v>694281</v>
      </c>
      <c r="E19" t="s">
        <v>25</v>
      </c>
      <c r="F19" t="s">
        <v>62</v>
      </c>
      <c r="G19">
        <v>9923876119</v>
      </c>
      <c r="I19" t="s">
        <v>63</v>
      </c>
      <c r="J19" t="s">
        <v>23</v>
      </c>
      <c r="K19" t="s">
        <v>23</v>
      </c>
      <c r="L19" t="s">
        <v>24</v>
      </c>
      <c r="M19" t="s">
        <v>24</v>
      </c>
      <c r="N19" t="s">
        <v>24</v>
      </c>
      <c r="O19" t="s">
        <v>24</v>
      </c>
      <c r="P19" t="s">
        <v>23</v>
      </c>
      <c r="Q19" t="s">
        <v>23</v>
      </c>
      <c r="R19" t="s">
        <v>23</v>
      </c>
      <c r="S19" t="s">
        <v>24</v>
      </c>
      <c r="U19" s="1">
        <v>43377</v>
      </c>
    </row>
    <row r="20" spans="1:21" x14ac:dyDescent="0.25">
      <c r="A20" t="s">
        <v>134</v>
      </c>
      <c r="B20" t="s">
        <v>27</v>
      </c>
      <c r="C20" t="s">
        <v>38</v>
      </c>
      <c r="E20" t="s">
        <v>25</v>
      </c>
      <c r="F20" t="s">
        <v>49</v>
      </c>
      <c r="G20">
        <v>7249797491</v>
      </c>
      <c r="H20">
        <v>7249797491</v>
      </c>
      <c r="I20" t="s">
        <v>50</v>
      </c>
      <c r="J20" t="s">
        <v>26</v>
      </c>
      <c r="K20" t="s">
        <v>23</v>
      </c>
      <c r="L20" t="s">
        <v>23</v>
      </c>
      <c r="M20" t="s">
        <v>26</v>
      </c>
      <c r="N20" t="s">
        <v>23</v>
      </c>
      <c r="O20" t="s">
        <v>23</v>
      </c>
      <c r="P20" t="s">
        <v>23</v>
      </c>
      <c r="Q20" t="s">
        <v>23</v>
      </c>
      <c r="R20" t="s">
        <v>26</v>
      </c>
      <c r="S20" t="s">
        <v>26</v>
      </c>
      <c r="T20" t="s">
        <v>33</v>
      </c>
      <c r="U20" s="1">
        <v>43377</v>
      </c>
    </row>
    <row r="21" spans="1:21" x14ac:dyDescent="0.25">
      <c r="A21" t="s">
        <v>136</v>
      </c>
      <c r="B21" t="s">
        <v>27</v>
      </c>
      <c r="C21" t="s">
        <v>38</v>
      </c>
      <c r="E21" t="s">
        <v>25</v>
      </c>
      <c r="F21" t="s">
        <v>137</v>
      </c>
      <c r="G21">
        <v>8007468661</v>
      </c>
      <c r="H21">
        <v>7522938966</v>
      </c>
      <c r="I21" t="s">
        <v>138</v>
      </c>
      <c r="J21" t="s">
        <v>23</v>
      </c>
      <c r="K21" t="s">
        <v>23</v>
      </c>
      <c r="L21" t="s">
        <v>24</v>
      </c>
      <c r="M21" t="s">
        <v>23</v>
      </c>
      <c r="N21" t="s">
        <v>24</v>
      </c>
      <c r="O21" t="s">
        <v>24</v>
      </c>
      <c r="P21" t="s">
        <v>23</v>
      </c>
      <c r="Q21" t="s">
        <v>23</v>
      </c>
      <c r="R21" t="s">
        <v>24</v>
      </c>
      <c r="S21" t="s">
        <v>23</v>
      </c>
      <c r="U21" t="s">
        <v>139</v>
      </c>
    </row>
    <row r="22" spans="1:21" x14ac:dyDescent="0.25">
      <c r="A22" t="s">
        <v>143</v>
      </c>
      <c r="B22" t="s">
        <v>27</v>
      </c>
      <c r="C22" t="s">
        <v>38</v>
      </c>
      <c r="D22">
        <v>68</v>
      </c>
      <c r="E22" t="s">
        <v>22</v>
      </c>
      <c r="F22" t="s">
        <v>144</v>
      </c>
      <c r="G22">
        <v>9403200217</v>
      </c>
      <c r="H22">
        <v>8208027582</v>
      </c>
      <c r="I22" t="s">
        <v>145</v>
      </c>
      <c r="J22" t="s">
        <v>23</v>
      </c>
      <c r="K22" t="s">
        <v>23</v>
      </c>
      <c r="L22" t="s">
        <v>23</v>
      </c>
      <c r="M22" t="s">
        <v>23</v>
      </c>
      <c r="N22" t="s">
        <v>23</v>
      </c>
      <c r="O22" t="s">
        <v>23</v>
      </c>
      <c r="P22" t="s">
        <v>23</v>
      </c>
      <c r="Q22" t="s">
        <v>23</v>
      </c>
      <c r="R22" t="s">
        <v>24</v>
      </c>
      <c r="S22" t="s">
        <v>24</v>
      </c>
      <c r="U22" s="1">
        <v>43377</v>
      </c>
    </row>
    <row r="23" spans="1:21" x14ac:dyDescent="0.25">
      <c r="A23" t="s">
        <v>146</v>
      </c>
      <c r="B23" t="s">
        <v>27</v>
      </c>
      <c r="C23" t="s">
        <v>38</v>
      </c>
      <c r="D23">
        <v>24</v>
      </c>
      <c r="E23" t="s">
        <v>25</v>
      </c>
      <c r="F23" t="s">
        <v>147</v>
      </c>
      <c r="G23">
        <v>8806093909</v>
      </c>
      <c r="H23">
        <v>9370569906</v>
      </c>
      <c r="I23" t="s">
        <v>32</v>
      </c>
      <c r="J23" t="s">
        <v>23</v>
      </c>
      <c r="K23" t="s">
        <v>23</v>
      </c>
      <c r="L23" t="s">
        <v>24</v>
      </c>
      <c r="M23" t="s">
        <v>23</v>
      </c>
      <c r="N23" t="s">
        <v>24</v>
      </c>
      <c r="O23" t="s">
        <v>24</v>
      </c>
      <c r="P23" t="s">
        <v>23</v>
      </c>
      <c r="Q23" t="s">
        <v>24</v>
      </c>
      <c r="R23" t="s">
        <v>23</v>
      </c>
      <c r="S23" t="s">
        <v>24</v>
      </c>
      <c r="T23" t="s">
        <v>33</v>
      </c>
      <c r="U23" s="1">
        <v>43377</v>
      </c>
    </row>
    <row r="24" spans="1:21" x14ac:dyDescent="0.25">
      <c r="A24" t="s">
        <v>148</v>
      </c>
      <c r="B24" t="s">
        <v>27</v>
      </c>
      <c r="C24" t="s">
        <v>38</v>
      </c>
      <c r="D24">
        <v>203858</v>
      </c>
      <c r="E24" t="s">
        <v>25</v>
      </c>
      <c r="F24" t="s">
        <v>149</v>
      </c>
      <c r="G24">
        <v>8390015990</v>
      </c>
      <c r="I24" t="s">
        <v>150</v>
      </c>
      <c r="J24" t="s">
        <v>23</v>
      </c>
      <c r="K24" t="s">
        <v>23</v>
      </c>
      <c r="L24" t="s">
        <v>24</v>
      </c>
      <c r="M24" t="s">
        <v>23</v>
      </c>
      <c r="N24" t="s">
        <v>24</v>
      </c>
      <c r="O24" t="s">
        <v>24</v>
      </c>
      <c r="P24" t="s">
        <v>24</v>
      </c>
      <c r="Q24" t="s">
        <v>24</v>
      </c>
      <c r="R24" t="s">
        <v>24</v>
      </c>
      <c r="S24" t="s">
        <v>24</v>
      </c>
      <c r="U24" s="1">
        <v>43377</v>
      </c>
    </row>
    <row r="25" spans="1:21" x14ac:dyDescent="0.25">
      <c r="A25" t="s">
        <v>151</v>
      </c>
      <c r="B25" t="s">
        <v>27</v>
      </c>
      <c r="C25" t="s">
        <v>38</v>
      </c>
      <c r="D25">
        <v>72</v>
      </c>
      <c r="E25" t="s">
        <v>25</v>
      </c>
      <c r="F25" t="s">
        <v>152</v>
      </c>
      <c r="G25">
        <v>9923856290</v>
      </c>
      <c r="H25">
        <v>7620130523</v>
      </c>
      <c r="I25" t="s">
        <v>153</v>
      </c>
      <c r="J25" t="s">
        <v>23</v>
      </c>
      <c r="K25" t="s">
        <v>23</v>
      </c>
      <c r="L25" t="s">
        <v>23</v>
      </c>
      <c r="M25" t="s">
        <v>23</v>
      </c>
      <c r="N25" t="s">
        <v>26</v>
      </c>
      <c r="O25" t="s">
        <v>23</v>
      </c>
      <c r="P25" t="s">
        <v>26</v>
      </c>
      <c r="Q25" t="s">
        <v>23</v>
      </c>
      <c r="R25" t="s">
        <v>26</v>
      </c>
      <c r="S25" t="s">
        <v>23</v>
      </c>
      <c r="T25" t="s">
        <v>33</v>
      </c>
      <c r="U25" t="s">
        <v>41</v>
      </c>
    </row>
    <row r="26" spans="1:21" x14ac:dyDescent="0.25">
      <c r="A26" t="s">
        <v>154</v>
      </c>
      <c r="B26" t="s">
        <v>27</v>
      </c>
      <c r="C26" t="s">
        <v>38</v>
      </c>
      <c r="E26" t="s">
        <v>22</v>
      </c>
      <c r="F26" t="s">
        <v>155</v>
      </c>
      <c r="G26">
        <v>9511828563</v>
      </c>
      <c r="I26" t="s">
        <v>156</v>
      </c>
      <c r="J26" t="s">
        <v>23</v>
      </c>
      <c r="K26" t="s">
        <v>23</v>
      </c>
      <c r="L26" t="s">
        <v>23</v>
      </c>
      <c r="M26" t="s">
        <v>23</v>
      </c>
      <c r="N26" t="s">
        <v>23</v>
      </c>
      <c r="O26" t="s">
        <v>24</v>
      </c>
      <c r="P26" t="s">
        <v>24</v>
      </c>
      <c r="Q26" t="s">
        <v>23</v>
      </c>
      <c r="R26" t="s">
        <v>24</v>
      </c>
      <c r="S26" t="s">
        <v>24</v>
      </c>
      <c r="T26" t="s">
        <v>33</v>
      </c>
      <c r="U26" s="1">
        <v>43377</v>
      </c>
    </row>
    <row r="27" spans="1:21" x14ac:dyDescent="0.25">
      <c r="A27" t="s">
        <v>157</v>
      </c>
      <c r="B27" t="s">
        <v>27</v>
      </c>
      <c r="C27" t="s">
        <v>38</v>
      </c>
      <c r="E27" t="s">
        <v>22</v>
      </c>
      <c r="F27" t="s">
        <v>64</v>
      </c>
      <c r="G27">
        <v>9767226434</v>
      </c>
      <c r="H27">
        <v>9284033965</v>
      </c>
      <c r="I27" t="s">
        <v>65</v>
      </c>
      <c r="J27" t="s">
        <v>24</v>
      </c>
      <c r="K27" t="s">
        <v>24</v>
      </c>
      <c r="L27" t="s">
        <v>24</v>
      </c>
      <c r="M27" t="s">
        <v>24</v>
      </c>
      <c r="N27" t="s">
        <v>24</v>
      </c>
      <c r="O27" t="s">
        <v>24</v>
      </c>
      <c r="P27" t="s">
        <v>24</v>
      </c>
      <c r="Q27" t="s">
        <v>24</v>
      </c>
      <c r="R27" t="s">
        <v>24</v>
      </c>
      <c r="S27" t="s">
        <v>24</v>
      </c>
      <c r="U27" s="1">
        <v>43385</v>
      </c>
    </row>
    <row r="28" spans="1:21" x14ac:dyDescent="0.25">
      <c r="A28" t="s">
        <v>158</v>
      </c>
      <c r="B28" t="s">
        <v>27</v>
      </c>
      <c r="C28" t="s">
        <v>38</v>
      </c>
      <c r="E28" t="s">
        <v>25</v>
      </c>
      <c r="F28" t="s">
        <v>159</v>
      </c>
      <c r="G28">
        <v>9673398939</v>
      </c>
      <c r="I28" t="s">
        <v>48</v>
      </c>
      <c r="J28" t="s">
        <v>23</v>
      </c>
      <c r="K28" t="s">
        <v>23</v>
      </c>
      <c r="L28" t="s">
        <v>23</v>
      </c>
      <c r="M28" t="s">
        <v>23</v>
      </c>
      <c r="N28" t="s">
        <v>23</v>
      </c>
      <c r="O28" t="s">
        <v>23</v>
      </c>
      <c r="P28" t="s">
        <v>23</v>
      </c>
      <c r="Q28" t="s">
        <v>23</v>
      </c>
      <c r="R28" t="s">
        <v>23</v>
      </c>
      <c r="S28" t="s">
        <v>23</v>
      </c>
      <c r="U28" t="s">
        <v>139</v>
      </c>
    </row>
    <row r="29" spans="1:21" x14ac:dyDescent="0.25">
      <c r="A29" t="s">
        <v>160</v>
      </c>
      <c r="B29" t="s">
        <v>27</v>
      </c>
      <c r="C29" t="s">
        <v>38</v>
      </c>
      <c r="E29" t="s">
        <v>25</v>
      </c>
      <c r="F29" t="s">
        <v>161</v>
      </c>
      <c r="G29">
        <v>9890930497</v>
      </c>
      <c r="I29" t="s">
        <v>162</v>
      </c>
      <c r="J29" t="s">
        <v>26</v>
      </c>
      <c r="K29" t="s">
        <v>23</v>
      </c>
      <c r="L29" t="s">
        <v>23</v>
      </c>
      <c r="M29" t="s">
        <v>23</v>
      </c>
      <c r="N29" t="s">
        <v>23</v>
      </c>
      <c r="O29" t="s">
        <v>23</v>
      </c>
      <c r="P29" t="s">
        <v>23</v>
      </c>
      <c r="Q29" t="s">
        <v>23</v>
      </c>
      <c r="R29" t="s">
        <v>23</v>
      </c>
      <c r="S29" t="s">
        <v>23</v>
      </c>
      <c r="U29" s="1">
        <v>43377</v>
      </c>
    </row>
    <row r="30" spans="1:21" x14ac:dyDescent="0.25">
      <c r="A30" t="s">
        <v>163</v>
      </c>
      <c r="B30" t="s">
        <v>27</v>
      </c>
      <c r="C30" t="s">
        <v>38</v>
      </c>
      <c r="E30" t="s">
        <v>25</v>
      </c>
      <c r="F30" t="s">
        <v>164</v>
      </c>
      <c r="G30">
        <v>8007097158</v>
      </c>
      <c r="H30">
        <v>8007097158</v>
      </c>
      <c r="I30" t="s">
        <v>165</v>
      </c>
      <c r="J30" t="s">
        <v>24</v>
      </c>
      <c r="K30" t="s">
        <v>24</v>
      </c>
      <c r="L30" t="s">
        <v>24</v>
      </c>
      <c r="M30" t="s">
        <v>24</v>
      </c>
      <c r="N30" t="s">
        <v>24</v>
      </c>
      <c r="O30" t="s">
        <v>24</v>
      </c>
      <c r="P30" t="s">
        <v>24</v>
      </c>
      <c r="Q30" t="s">
        <v>24</v>
      </c>
      <c r="R30" t="s">
        <v>24</v>
      </c>
      <c r="S30" t="s">
        <v>24</v>
      </c>
      <c r="U30" s="1">
        <v>43377</v>
      </c>
    </row>
    <row r="31" spans="1:21" x14ac:dyDescent="0.25">
      <c r="A31" t="s">
        <v>166</v>
      </c>
      <c r="B31" t="s">
        <v>27</v>
      </c>
      <c r="C31" t="s">
        <v>38</v>
      </c>
      <c r="E31" t="s">
        <v>25</v>
      </c>
      <c r="F31" t="s">
        <v>167</v>
      </c>
      <c r="G31">
        <v>8698807394</v>
      </c>
      <c r="H31">
        <v>8788171153</v>
      </c>
      <c r="I31" t="s">
        <v>168</v>
      </c>
      <c r="J31" t="s">
        <v>26</v>
      </c>
      <c r="K31" t="s">
        <v>26</v>
      </c>
      <c r="L31" t="s">
        <v>26</v>
      </c>
      <c r="M31" t="s">
        <v>26</v>
      </c>
      <c r="N31" t="s">
        <v>26</v>
      </c>
      <c r="O31" t="s">
        <v>26</v>
      </c>
      <c r="P31" t="s">
        <v>26</v>
      </c>
      <c r="Q31" t="s">
        <v>26</v>
      </c>
      <c r="R31" t="s">
        <v>26</v>
      </c>
      <c r="S31" t="s">
        <v>26</v>
      </c>
      <c r="U31" t="s">
        <v>135</v>
      </c>
    </row>
    <row r="32" spans="1:21" x14ac:dyDescent="0.25">
      <c r="A32" t="s">
        <v>169</v>
      </c>
      <c r="B32" t="s">
        <v>27</v>
      </c>
      <c r="C32" t="s">
        <v>38</v>
      </c>
      <c r="E32" t="s">
        <v>25</v>
      </c>
      <c r="F32" t="s">
        <v>67</v>
      </c>
      <c r="G32">
        <v>9503202830</v>
      </c>
      <c r="I32" t="s">
        <v>68</v>
      </c>
      <c r="J32" t="s">
        <v>23</v>
      </c>
      <c r="K32" t="s">
        <v>26</v>
      </c>
      <c r="L32" t="s">
        <v>26</v>
      </c>
      <c r="M32" t="s">
        <v>26</v>
      </c>
      <c r="N32" t="s">
        <v>23</v>
      </c>
      <c r="O32" t="s">
        <v>23</v>
      </c>
      <c r="P32" t="s">
        <v>26</v>
      </c>
      <c r="Q32" t="s">
        <v>23</v>
      </c>
      <c r="R32" t="s">
        <v>23</v>
      </c>
      <c r="S32" t="s">
        <v>23</v>
      </c>
      <c r="U32" s="1">
        <v>43377</v>
      </c>
    </row>
    <row r="33" spans="1:21" x14ac:dyDescent="0.25">
      <c r="A33" t="s">
        <v>170</v>
      </c>
      <c r="B33" t="s">
        <v>27</v>
      </c>
      <c r="C33" t="s">
        <v>38</v>
      </c>
      <c r="E33" t="s">
        <v>25</v>
      </c>
      <c r="F33" t="s">
        <v>171</v>
      </c>
      <c r="G33">
        <v>8600785782</v>
      </c>
      <c r="H33">
        <v>9619118933</v>
      </c>
      <c r="I33" t="s">
        <v>172</v>
      </c>
      <c r="J33" t="s">
        <v>24</v>
      </c>
      <c r="K33" t="s">
        <v>24</v>
      </c>
      <c r="L33" t="s">
        <v>24</v>
      </c>
      <c r="M33" t="s">
        <v>26</v>
      </c>
      <c r="N33" t="s">
        <v>24</v>
      </c>
      <c r="O33" t="s">
        <v>23</v>
      </c>
      <c r="P33" t="s">
        <v>23</v>
      </c>
      <c r="Q33" t="s">
        <v>24</v>
      </c>
      <c r="R33" t="s">
        <v>24</v>
      </c>
      <c r="S33" t="s">
        <v>24</v>
      </c>
      <c r="T33" t="s">
        <v>33</v>
      </c>
      <c r="U33" s="1">
        <v>43377</v>
      </c>
    </row>
    <row r="34" spans="1:21" x14ac:dyDescent="0.25">
      <c r="A34" t="s">
        <v>173</v>
      </c>
      <c r="B34" t="s">
        <v>27</v>
      </c>
      <c r="C34" t="s">
        <v>38</v>
      </c>
      <c r="E34" t="s">
        <v>25</v>
      </c>
      <c r="F34" t="s">
        <v>174</v>
      </c>
      <c r="G34">
        <v>7350061870</v>
      </c>
      <c r="H34">
        <v>7350061870</v>
      </c>
      <c r="I34" t="s">
        <v>66</v>
      </c>
      <c r="J34" t="s">
        <v>26</v>
      </c>
      <c r="K34" t="s">
        <v>26</v>
      </c>
      <c r="L34" t="s">
        <v>26</v>
      </c>
      <c r="M34" t="s">
        <v>26</v>
      </c>
      <c r="N34" t="s">
        <v>26</v>
      </c>
      <c r="O34" t="s">
        <v>26</v>
      </c>
      <c r="P34" t="s">
        <v>26</v>
      </c>
      <c r="Q34" t="s">
        <v>26</v>
      </c>
      <c r="R34" t="s">
        <v>26</v>
      </c>
      <c r="S34" t="s">
        <v>26</v>
      </c>
      <c r="U34" s="1">
        <v>43377</v>
      </c>
    </row>
    <row r="35" spans="1:21" x14ac:dyDescent="0.25">
      <c r="A35" t="s">
        <v>176</v>
      </c>
      <c r="B35" t="s">
        <v>27</v>
      </c>
      <c r="C35" t="s">
        <v>38</v>
      </c>
      <c r="D35" t="s">
        <v>177</v>
      </c>
      <c r="E35" t="s">
        <v>25</v>
      </c>
      <c r="F35" t="s">
        <v>178</v>
      </c>
      <c r="G35">
        <v>9511956730</v>
      </c>
      <c r="H35">
        <v>7666812434</v>
      </c>
      <c r="I35" t="s">
        <v>179</v>
      </c>
      <c r="J35" t="s">
        <v>26</v>
      </c>
      <c r="K35" t="s">
        <v>26</v>
      </c>
      <c r="L35" t="s">
        <v>26</v>
      </c>
      <c r="M35" t="s">
        <v>26</v>
      </c>
      <c r="N35" t="s">
        <v>26</v>
      </c>
      <c r="O35" t="s">
        <v>26</v>
      </c>
      <c r="P35" t="s">
        <v>26</v>
      </c>
      <c r="Q35" t="s">
        <v>26</v>
      </c>
      <c r="R35" t="s">
        <v>26</v>
      </c>
      <c r="S35" t="s">
        <v>26</v>
      </c>
      <c r="T35" t="s">
        <v>29</v>
      </c>
      <c r="U35" t="s">
        <v>175</v>
      </c>
    </row>
    <row r="36" spans="1:21" x14ac:dyDescent="0.25">
      <c r="A36" t="s">
        <v>180</v>
      </c>
      <c r="B36" t="s">
        <v>27</v>
      </c>
      <c r="C36" t="s">
        <v>38</v>
      </c>
      <c r="D36">
        <v>30</v>
      </c>
      <c r="E36" t="s">
        <v>25</v>
      </c>
      <c r="F36" t="s">
        <v>181</v>
      </c>
      <c r="G36">
        <v>9834313526</v>
      </c>
      <c r="H36">
        <v>7983526403</v>
      </c>
      <c r="I36" t="s">
        <v>182</v>
      </c>
      <c r="J36" t="s">
        <v>23</v>
      </c>
      <c r="K36" t="s">
        <v>26</v>
      </c>
      <c r="L36" t="s">
        <v>26</v>
      </c>
      <c r="M36" t="s">
        <v>23</v>
      </c>
      <c r="N36" t="s">
        <v>26</v>
      </c>
      <c r="O36" t="s">
        <v>26</v>
      </c>
      <c r="P36" t="s">
        <v>23</v>
      </c>
      <c r="Q36" t="s">
        <v>26</v>
      </c>
      <c r="R36" t="s">
        <v>26</v>
      </c>
      <c r="S36" t="s">
        <v>26</v>
      </c>
      <c r="U36" s="1">
        <v>44473</v>
      </c>
    </row>
    <row r="37" spans="1:21" x14ac:dyDescent="0.25">
      <c r="A37" t="s">
        <v>186</v>
      </c>
      <c r="B37" t="s">
        <v>27</v>
      </c>
      <c r="C37" t="s">
        <v>38</v>
      </c>
      <c r="E37" t="s">
        <v>25</v>
      </c>
      <c r="F37" t="s">
        <v>187</v>
      </c>
      <c r="G37">
        <v>8484007516</v>
      </c>
      <c r="H37">
        <v>8484007516</v>
      </c>
      <c r="I37" t="s">
        <v>188</v>
      </c>
      <c r="J37" t="s">
        <v>28</v>
      </c>
      <c r="K37" t="s">
        <v>28</v>
      </c>
      <c r="L37" t="s">
        <v>24</v>
      </c>
      <c r="M37" t="s">
        <v>23</v>
      </c>
      <c r="N37" t="s">
        <v>24</v>
      </c>
      <c r="O37" t="s">
        <v>23</v>
      </c>
      <c r="P37" t="s">
        <v>23</v>
      </c>
      <c r="Q37" t="s">
        <v>23</v>
      </c>
      <c r="R37" t="s">
        <v>24</v>
      </c>
      <c r="S37" t="s">
        <v>24</v>
      </c>
      <c r="U37" s="1">
        <v>43377</v>
      </c>
    </row>
    <row r="38" spans="1:21" x14ac:dyDescent="0.25">
      <c r="A38" t="s">
        <v>189</v>
      </c>
      <c r="B38" t="s">
        <v>27</v>
      </c>
      <c r="C38" t="s">
        <v>38</v>
      </c>
      <c r="E38" t="s">
        <v>22</v>
      </c>
      <c r="F38" t="s">
        <v>129</v>
      </c>
      <c r="G38">
        <v>7498827477</v>
      </c>
      <c r="I38" t="s">
        <v>190</v>
      </c>
      <c r="J38" t="s">
        <v>26</v>
      </c>
      <c r="K38" t="s">
        <v>26</v>
      </c>
      <c r="L38" t="s">
        <v>26</v>
      </c>
      <c r="M38" t="s">
        <v>26</v>
      </c>
      <c r="N38" t="s">
        <v>26</v>
      </c>
      <c r="O38" t="s">
        <v>26</v>
      </c>
      <c r="P38" t="s">
        <v>26</v>
      </c>
      <c r="Q38" t="s">
        <v>26</v>
      </c>
      <c r="R38" t="s">
        <v>26</v>
      </c>
      <c r="S38" t="s">
        <v>26</v>
      </c>
      <c r="U38" s="1">
        <v>43377</v>
      </c>
    </row>
    <row r="39" spans="1:21" x14ac:dyDescent="0.25">
      <c r="A39" t="s">
        <v>197</v>
      </c>
      <c r="B39" t="s">
        <v>27</v>
      </c>
      <c r="C39" t="s">
        <v>38</v>
      </c>
      <c r="E39" t="s">
        <v>25</v>
      </c>
      <c r="F39" t="s">
        <v>112</v>
      </c>
      <c r="G39">
        <v>8379852298</v>
      </c>
      <c r="H39">
        <v>9370240830</v>
      </c>
      <c r="I39" t="s">
        <v>113</v>
      </c>
      <c r="J39" t="s">
        <v>23</v>
      </c>
      <c r="K39" t="s">
        <v>26</v>
      </c>
      <c r="L39" t="s">
        <v>23</v>
      </c>
      <c r="M39" t="s">
        <v>23</v>
      </c>
      <c r="N39" t="s">
        <v>26</v>
      </c>
      <c r="O39" t="s">
        <v>23</v>
      </c>
      <c r="P39" t="s">
        <v>23</v>
      </c>
      <c r="Q39" t="s">
        <v>23</v>
      </c>
      <c r="R39" t="s">
        <v>23</v>
      </c>
      <c r="S39" t="s">
        <v>26</v>
      </c>
      <c r="T39" t="s">
        <v>33</v>
      </c>
      <c r="U39" s="1">
        <v>43377</v>
      </c>
    </row>
    <row r="40" spans="1:21" x14ac:dyDescent="0.25">
      <c r="A40" t="s">
        <v>199</v>
      </c>
      <c r="B40" t="s">
        <v>27</v>
      </c>
      <c r="C40" t="s">
        <v>38</v>
      </c>
      <c r="D40">
        <v>79</v>
      </c>
      <c r="E40" t="s">
        <v>22</v>
      </c>
      <c r="F40" t="s">
        <v>200</v>
      </c>
      <c r="G40">
        <v>7745868220</v>
      </c>
      <c r="H40">
        <v>9588620735</v>
      </c>
      <c r="I40" t="s">
        <v>201</v>
      </c>
      <c r="J40" t="s">
        <v>26</v>
      </c>
      <c r="K40" t="s">
        <v>26</v>
      </c>
      <c r="L40" t="s">
        <v>26</v>
      </c>
      <c r="M40" t="s">
        <v>26</v>
      </c>
      <c r="N40" t="s">
        <v>26</v>
      </c>
      <c r="O40" t="s">
        <v>26</v>
      </c>
      <c r="P40" t="s">
        <v>26</v>
      </c>
      <c r="Q40" t="s">
        <v>26</v>
      </c>
      <c r="R40" t="s">
        <v>26</v>
      </c>
      <c r="S40" t="s">
        <v>26</v>
      </c>
      <c r="T40" t="s">
        <v>202</v>
      </c>
      <c r="U40" t="s">
        <v>198</v>
      </c>
    </row>
    <row r="41" spans="1:21" x14ac:dyDescent="0.25">
      <c r="A41" t="s">
        <v>203</v>
      </c>
      <c r="B41" t="s">
        <v>27</v>
      </c>
      <c r="C41" t="s">
        <v>38</v>
      </c>
      <c r="D41">
        <v>42</v>
      </c>
      <c r="E41" t="s">
        <v>22</v>
      </c>
      <c r="F41" t="s">
        <v>204</v>
      </c>
      <c r="G41">
        <v>8421914172</v>
      </c>
      <c r="H41">
        <v>8830042297</v>
      </c>
      <c r="I41" t="s">
        <v>205</v>
      </c>
      <c r="J41" t="s">
        <v>23</v>
      </c>
      <c r="K41" t="s">
        <v>23</v>
      </c>
      <c r="L41" t="s">
        <v>23</v>
      </c>
      <c r="M41" t="s">
        <v>23</v>
      </c>
      <c r="N41" t="s">
        <v>23</v>
      </c>
      <c r="O41" t="s">
        <v>24</v>
      </c>
      <c r="P41" t="s">
        <v>24</v>
      </c>
      <c r="Q41" t="s">
        <v>23</v>
      </c>
      <c r="R41" t="s">
        <v>24</v>
      </c>
      <c r="S41" t="s">
        <v>23</v>
      </c>
      <c r="T41" t="s">
        <v>29</v>
      </c>
      <c r="U41" t="s">
        <v>41</v>
      </c>
    </row>
    <row r="42" spans="1:21" x14ac:dyDescent="0.25">
      <c r="A42" t="s">
        <v>206</v>
      </c>
      <c r="B42" t="s">
        <v>27</v>
      </c>
      <c r="C42" t="s">
        <v>38</v>
      </c>
      <c r="E42" t="s">
        <v>25</v>
      </c>
      <c r="F42" t="s">
        <v>207</v>
      </c>
      <c r="G42">
        <v>8806303523</v>
      </c>
      <c r="H42">
        <v>9511850279</v>
      </c>
      <c r="I42" t="s">
        <v>208</v>
      </c>
      <c r="J42" t="s">
        <v>26</v>
      </c>
      <c r="K42" t="s">
        <v>26</v>
      </c>
      <c r="L42" t="s">
        <v>26</v>
      </c>
      <c r="M42" t="s">
        <v>26</v>
      </c>
      <c r="N42" t="s">
        <v>26</v>
      </c>
      <c r="O42" t="s">
        <v>26</v>
      </c>
      <c r="P42" t="s">
        <v>26</v>
      </c>
      <c r="Q42" t="s">
        <v>26</v>
      </c>
      <c r="R42" t="s">
        <v>26</v>
      </c>
      <c r="S42" t="s">
        <v>26</v>
      </c>
      <c r="U42" t="s">
        <v>198</v>
      </c>
    </row>
    <row r="43" spans="1:21" x14ac:dyDescent="0.25">
      <c r="A43" t="s">
        <v>209</v>
      </c>
      <c r="B43" t="s">
        <v>27</v>
      </c>
      <c r="C43" t="s">
        <v>38</v>
      </c>
      <c r="E43" t="s">
        <v>25</v>
      </c>
      <c r="F43" t="s">
        <v>210</v>
      </c>
      <c r="G43">
        <v>7719963604</v>
      </c>
      <c r="I43" t="s">
        <v>211</v>
      </c>
      <c r="J43" t="s">
        <v>24</v>
      </c>
      <c r="K43" t="s">
        <v>28</v>
      </c>
      <c r="L43" t="s">
        <v>28</v>
      </c>
      <c r="M43" t="s">
        <v>24</v>
      </c>
      <c r="N43" t="s">
        <v>28</v>
      </c>
      <c r="O43" t="s">
        <v>28</v>
      </c>
      <c r="P43" t="s">
        <v>24</v>
      </c>
      <c r="Q43" t="s">
        <v>28</v>
      </c>
      <c r="R43" t="s">
        <v>28</v>
      </c>
      <c r="S43" t="s">
        <v>28</v>
      </c>
      <c r="U43" t="s">
        <v>198</v>
      </c>
    </row>
    <row r="44" spans="1:21" x14ac:dyDescent="0.25">
      <c r="A44" t="s">
        <v>212</v>
      </c>
      <c r="B44" t="s">
        <v>27</v>
      </c>
      <c r="C44" t="s">
        <v>38</v>
      </c>
      <c r="E44" t="s">
        <v>25</v>
      </c>
      <c r="F44" t="s">
        <v>213</v>
      </c>
      <c r="G44">
        <v>7387223991</v>
      </c>
      <c r="H44">
        <v>7387223991</v>
      </c>
      <c r="I44" t="s">
        <v>73</v>
      </c>
      <c r="J44" t="s">
        <v>23</v>
      </c>
      <c r="K44" t="s">
        <v>23</v>
      </c>
      <c r="L44" t="s">
        <v>23</v>
      </c>
      <c r="M44" t="s">
        <v>23</v>
      </c>
      <c r="N44" t="s">
        <v>23</v>
      </c>
      <c r="O44" t="s">
        <v>23</v>
      </c>
      <c r="P44" t="s">
        <v>23</v>
      </c>
      <c r="Q44" t="s">
        <v>23</v>
      </c>
      <c r="R44" t="s">
        <v>23</v>
      </c>
      <c r="S44" t="s">
        <v>23</v>
      </c>
      <c r="U44" s="1">
        <v>43377</v>
      </c>
    </row>
    <row r="45" spans="1:21" x14ac:dyDescent="0.25">
      <c r="A45" t="s">
        <v>217</v>
      </c>
      <c r="B45" t="s">
        <v>27</v>
      </c>
      <c r="C45" t="s">
        <v>38</v>
      </c>
      <c r="E45" t="s">
        <v>22</v>
      </c>
      <c r="F45" t="s">
        <v>218</v>
      </c>
      <c r="G45">
        <v>7304608800</v>
      </c>
      <c r="H45">
        <v>7304608800</v>
      </c>
      <c r="I45" t="s">
        <v>219</v>
      </c>
      <c r="J45" t="s">
        <v>24</v>
      </c>
      <c r="K45" t="s">
        <v>24</v>
      </c>
      <c r="L45" t="s">
        <v>24</v>
      </c>
      <c r="M45" t="s">
        <v>24</v>
      </c>
      <c r="N45" t="s">
        <v>24</v>
      </c>
      <c r="O45" t="s">
        <v>24</v>
      </c>
      <c r="P45" t="s">
        <v>24</v>
      </c>
      <c r="Q45" t="s">
        <v>24</v>
      </c>
      <c r="R45" t="s">
        <v>24</v>
      </c>
      <c r="S45" t="s">
        <v>24</v>
      </c>
      <c r="U45" t="s">
        <v>198</v>
      </c>
    </row>
    <row r="46" spans="1:21" x14ac:dyDescent="0.25">
      <c r="A46" t="s">
        <v>220</v>
      </c>
      <c r="B46" t="s">
        <v>27</v>
      </c>
      <c r="C46" t="s">
        <v>38</v>
      </c>
      <c r="D46" t="s">
        <v>33</v>
      </c>
      <c r="E46" t="s">
        <v>25</v>
      </c>
      <c r="F46" t="s">
        <v>97</v>
      </c>
      <c r="G46">
        <v>9403756827</v>
      </c>
      <c r="H46">
        <v>9423641458</v>
      </c>
      <c r="I46" t="s">
        <v>98</v>
      </c>
      <c r="J46" t="s">
        <v>26</v>
      </c>
      <c r="K46" t="s">
        <v>23</v>
      </c>
      <c r="L46" t="s">
        <v>26</v>
      </c>
      <c r="M46" t="s">
        <v>23</v>
      </c>
      <c r="N46" t="s">
        <v>23</v>
      </c>
      <c r="O46" t="s">
        <v>23</v>
      </c>
      <c r="P46" t="s">
        <v>26</v>
      </c>
      <c r="Q46" t="s">
        <v>23</v>
      </c>
      <c r="R46" t="s">
        <v>23</v>
      </c>
      <c r="S46" t="s">
        <v>26</v>
      </c>
      <c r="T46" t="s">
        <v>33</v>
      </c>
      <c r="U46" s="1">
        <v>43377</v>
      </c>
    </row>
    <row r="47" spans="1:21" x14ac:dyDescent="0.25">
      <c r="A47" t="s">
        <v>221</v>
      </c>
      <c r="B47" t="s">
        <v>27</v>
      </c>
      <c r="C47" t="s">
        <v>38</v>
      </c>
      <c r="D47">
        <v>21</v>
      </c>
      <c r="E47" t="s">
        <v>22</v>
      </c>
      <c r="F47" t="s">
        <v>222</v>
      </c>
      <c r="G47">
        <v>8275814770</v>
      </c>
      <c r="H47">
        <v>7249242394</v>
      </c>
      <c r="I47" t="s">
        <v>223</v>
      </c>
      <c r="J47" t="s">
        <v>23</v>
      </c>
      <c r="K47" t="s">
        <v>24</v>
      </c>
      <c r="L47" t="s">
        <v>23</v>
      </c>
      <c r="M47" t="s">
        <v>23</v>
      </c>
      <c r="N47" t="s">
        <v>24</v>
      </c>
      <c r="O47" t="s">
        <v>24</v>
      </c>
      <c r="P47" t="s">
        <v>23</v>
      </c>
      <c r="Q47" t="s">
        <v>24</v>
      </c>
      <c r="R47" t="s">
        <v>24</v>
      </c>
      <c r="S47" t="s">
        <v>23</v>
      </c>
      <c r="T47" t="s">
        <v>224</v>
      </c>
      <c r="U47" s="1">
        <v>43377</v>
      </c>
    </row>
    <row r="48" spans="1:21" x14ac:dyDescent="0.25">
      <c r="A48" t="s">
        <v>227</v>
      </c>
      <c r="B48" t="s">
        <v>27</v>
      </c>
      <c r="C48" t="s">
        <v>38</v>
      </c>
      <c r="D48">
        <v>694275</v>
      </c>
      <c r="E48" t="s">
        <v>25</v>
      </c>
      <c r="F48" t="s">
        <v>228</v>
      </c>
      <c r="G48">
        <v>9011078764</v>
      </c>
      <c r="H48">
        <v>9325062252</v>
      </c>
      <c r="I48" t="s">
        <v>229</v>
      </c>
      <c r="J48" t="s">
        <v>26</v>
      </c>
      <c r="K48" t="s">
        <v>23</v>
      </c>
      <c r="L48" t="s">
        <v>23</v>
      </c>
      <c r="M48" t="s">
        <v>24</v>
      </c>
      <c r="N48" t="s">
        <v>23</v>
      </c>
      <c r="O48" t="s">
        <v>23</v>
      </c>
      <c r="P48" t="s">
        <v>26</v>
      </c>
      <c r="Q48" t="s">
        <v>23</v>
      </c>
      <c r="R48" t="s">
        <v>23</v>
      </c>
      <c r="S48" t="s">
        <v>23</v>
      </c>
      <c r="U48" t="s">
        <v>198</v>
      </c>
    </row>
    <row r="49" spans="1:21" x14ac:dyDescent="0.25">
      <c r="A49" t="s">
        <v>233</v>
      </c>
      <c r="B49" t="s">
        <v>27</v>
      </c>
      <c r="C49" t="s">
        <v>38</v>
      </c>
      <c r="E49" t="s">
        <v>22</v>
      </c>
      <c r="F49" t="s">
        <v>234</v>
      </c>
      <c r="G49">
        <v>7744885646</v>
      </c>
      <c r="I49" t="s">
        <v>235</v>
      </c>
      <c r="J49" t="s">
        <v>26</v>
      </c>
      <c r="K49" t="s">
        <v>23</v>
      </c>
      <c r="L49" t="s">
        <v>26</v>
      </c>
      <c r="M49" t="s">
        <v>23</v>
      </c>
      <c r="N49" t="s">
        <v>26</v>
      </c>
      <c r="O49" t="s">
        <v>23</v>
      </c>
      <c r="P49" t="s">
        <v>26</v>
      </c>
      <c r="Q49" t="s">
        <v>26</v>
      </c>
      <c r="R49" t="s">
        <v>23</v>
      </c>
      <c r="S49" t="s">
        <v>26</v>
      </c>
      <c r="U49" t="s">
        <v>198</v>
      </c>
    </row>
    <row r="50" spans="1:21" x14ac:dyDescent="0.25">
      <c r="A50" t="s">
        <v>236</v>
      </c>
      <c r="B50" t="s">
        <v>27</v>
      </c>
      <c r="C50" t="s">
        <v>38</v>
      </c>
      <c r="E50" t="s">
        <v>25</v>
      </c>
      <c r="F50" t="s">
        <v>117</v>
      </c>
      <c r="G50">
        <v>7066772069</v>
      </c>
      <c r="I50" t="s">
        <v>118</v>
      </c>
      <c r="J50" t="s">
        <v>26</v>
      </c>
      <c r="K50" t="s">
        <v>26</v>
      </c>
      <c r="L50" t="s">
        <v>26</v>
      </c>
      <c r="M50" t="s">
        <v>26</v>
      </c>
      <c r="N50" t="s">
        <v>26</v>
      </c>
      <c r="O50" t="s">
        <v>26</v>
      </c>
      <c r="P50" t="s">
        <v>26</v>
      </c>
      <c r="Q50" t="s">
        <v>26</v>
      </c>
      <c r="R50" t="s">
        <v>26</v>
      </c>
      <c r="S50" t="s">
        <v>26</v>
      </c>
      <c r="U50" t="s">
        <v>198</v>
      </c>
    </row>
    <row r="51" spans="1:21" x14ac:dyDescent="0.25">
      <c r="A51" t="s">
        <v>237</v>
      </c>
      <c r="B51" t="s">
        <v>27</v>
      </c>
      <c r="C51" t="s">
        <v>38</v>
      </c>
      <c r="D51">
        <v>32</v>
      </c>
      <c r="E51" t="s">
        <v>25</v>
      </c>
      <c r="F51" t="s">
        <v>238</v>
      </c>
      <c r="G51">
        <v>9545046498</v>
      </c>
      <c r="H51">
        <v>9545191687</v>
      </c>
      <c r="I51" t="s">
        <v>239</v>
      </c>
      <c r="J51" t="s">
        <v>26</v>
      </c>
      <c r="K51" t="s">
        <v>26</v>
      </c>
      <c r="L51" t="s">
        <v>26</v>
      </c>
      <c r="M51" t="s">
        <v>26</v>
      </c>
      <c r="N51" t="s">
        <v>23</v>
      </c>
      <c r="O51" t="s">
        <v>23</v>
      </c>
      <c r="P51" t="s">
        <v>23</v>
      </c>
      <c r="Q51" t="s">
        <v>23</v>
      </c>
      <c r="R51" t="s">
        <v>24</v>
      </c>
      <c r="S51" t="s">
        <v>23</v>
      </c>
      <c r="T51" t="s">
        <v>31</v>
      </c>
      <c r="U51" s="1">
        <v>43377</v>
      </c>
    </row>
    <row r="52" spans="1:21" x14ac:dyDescent="0.25">
      <c r="A52" t="s">
        <v>240</v>
      </c>
      <c r="B52" t="s">
        <v>27</v>
      </c>
      <c r="C52" t="s">
        <v>38</v>
      </c>
      <c r="D52" t="s">
        <v>241</v>
      </c>
      <c r="E52" t="s">
        <v>55</v>
      </c>
      <c r="F52" t="s">
        <v>242</v>
      </c>
      <c r="G52">
        <v>7066986134</v>
      </c>
      <c r="H52">
        <v>7066986134</v>
      </c>
      <c r="I52" t="s">
        <v>243</v>
      </c>
      <c r="J52" t="s">
        <v>26</v>
      </c>
      <c r="K52" t="s">
        <v>26</v>
      </c>
      <c r="L52" t="s">
        <v>26</v>
      </c>
      <c r="M52" t="s">
        <v>26</v>
      </c>
      <c r="N52" t="s">
        <v>26</v>
      </c>
      <c r="O52" t="s">
        <v>26</v>
      </c>
      <c r="P52" t="s">
        <v>26</v>
      </c>
      <c r="Q52" t="s">
        <v>26</v>
      </c>
      <c r="R52" t="s">
        <v>26</v>
      </c>
      <c r="S52" t="s">
        <v>26</v>
      </c>
      <c r="T52" t="s">
        <v>33</v>
      </c>
      <c r="U52" t="s">
        <v>41</v>
      </c>
    </row>
    <row r="53" spans="1:21" x14ac:dyDescent="0.25">
      <c r="A53" t="s">
        <v>244</v>
      </c>
      <c r="B53" t="s">
        <v>27</v>
      </c>
      <c r="C53" t="s">
        <v>38</v>
      </c>
      <c r="D53">
        <v>3</v>
      </c>
      <c r="E53" t="s">
        <v>55</v>
      </c>
      <c r="F53" t="s">
        <v>245</v>
      </c>
      <c r="G53">
        <v>9356120717</v>
      </c>
      <c r="H53">
        <v>9356120717</v>
      </c>
      <c r="I53" t="s">
        <v>246</v>
      </c>
      <c r="J53" t="s">
        <v>23</v>
      </c>
      <c r="K53" t="s">
        <v>23</v>
      </c>
      <c r="L53" t="s">
        <v>23</v>
      </c>
      <c r="M53" t="s">
        <v>24</v>
      </c>
      <c r="N53" t="s">
        <v>23</v>
      </c>
      <c r="O53" t="s">
        <v>23</v>
      </c>
      <c r="P53" t="s">
        <v>23</v>
      </c>
      <c r="Q53" t="s">
        <v>23</v>
      </c>
      <c r="R53" t="s">
        <v>23</v>
      </c>
      <c r="S53" t="s">
        <v>23</v>
      </c>
      <c r="T53" t="s">
        <v>33</v>
      </c>
      <c r="U53" s="1">
        <v>43377</v>
      </c>
    </row>
    <row r="54" spans="1:21" x14ac:dyDescent="0.25">
      <c r="A54" t="s">
        <v>247</v>
      </c>
      <c r="B54" t="s">
        <v>27</v>
      </c>
      <c r="C54" t="s">
        <v>38</v>
      </c>
      <c r="D54" t="s">
        <v>241</v>
      </c>
      <c r="E54" t="s">
        <v>55</v>
      </c>
      <c r="F54" t="s">
        <v>248</v>
      </c>
      <c r="G54">
        <v>9049476759</v>
      </c>
      <c r="H54">
        <v>9049476759</v>
      </c>
      <c r="I54" t="s">
        <v>249</v>
      </c>
      <c r="J54" t="s">
        <v>26</v>
      </c>
      <c r="K54" t="s">
        <v>26</v>
      </c>
      <c r="L54" t="s">
        <v>26</v>
      </c>
      <c r="M54" t="s">
        <v>26</v>
      </c>
      <c r="N54" t="s">
        <v>26</v>
      </c>
      <c r="O54" t="s">
        <v>26</v>
      </c>
      <c r="P54" t="s">
        <v>26</v>
      </c>
      <c r="Q54" t="s">
        <v>26</v>
      </c>
      <c r="R54" t="s">
        <v>26</v>
      </c>
      <c r="S54" t="s">
        <v>26</v>
      </c>
      <c r="T54" t="s">
        <v>33</v>
      </c>
      <c r="U54" t="s">
        <v>41</v>
      </c>
    </row>
    <row r="55" spans="1:21" x14ac:dyDescent="0.25">
      <c r="A55" t="s">
        <v>251</v>
      </c>
      <c r="B55" t="s">
        <v>27</v>
      </c>
      <c r="C55" t="s">
        <v>38</v>
      </c>
      <c r="E55" t="s">
        <v>25</v>
      </c>
      <c r="F55" t="s">
        <v>225</v>
      </c>
      <c r="G55">
        <v>7741884129</v>
      </c>
      <c r="H55">
        <v>9518394189</v>
      </c>
      <c r="I55" t="s">
        <v>226</v>
      </c>
      <c r="J55" t="s">
        <v>23</v>
      </c>
      <c r="K55" t="s">
        <v>24</v>
      </c>
      <c r="L55" t="s">
        <v>24</v>
      </c>
      <c r="M55" t="s">
        <v>23</v>
      </c>
      <c r="N55" t="s">
        <v>24</v>
      </c>
      <c r="O55" t="s">
        <v>23</v>
      </c>
      <c r="P55" t="s">
        <v>24</v>
      </c>
      <c r="Q55" t="s">
        <v>24</v>
      </c>
      <c r="R55" t="s">
        <v>23</v>
      </c>
      <c r="S55" t="s">
        <v>23</v>
      </c>
      <c r="U55" s="1">
        <v>43377</v>
      </c>
    </row>
    <row r="56" spans="1:21" x14ac:dyDescent="0.25">
      <c r="A56" t="s">
        <v>252</v>
      </c>
      <c r="B56" t="s">
        <v>27</v>
      </c>
      <c r="C56" t="s">
        <v>38</v>
      </c>
      <c r="D56" t="s">
        <v>33</v>
      </c>
      <c r="E56" t="s">
        <v>25</v>
      </c>
      <c r="F56" t="s">
        <v>253</v>
      </c>
      <c r="G56">
        <v>9158871398</v>
      </c>
      <c r="H56">
        <v>8698251307</v>
      </c>
      <c r="I56" t="s">
        <v>254</v>
      </c>
      <c r="J56" t="s">
        <v>24</v>
      </c>
      <c r="K56" t="s">
        <v>23</v>
      </c>
      <c r="L56" t="s">
        <v>24</v>
      </c>
      <c r="M56" t="s">
        <v>23</v>
      </c>
      <c r="N56" t="s">
        <v>26</v>
      </c>
      <c r="O56" t="s">
        <v>23</v>
      </c>
      <c r="P56" t="s">
        <v>23</v>
      </c>
      <c r="Q56" t="s">
        <v>23</v>
      </c>
      <c r="R56" t="s">
        <v>23</v>
      </c>
      <c r="S56" t="s">
        <v>24</v>
      </c>
      <c r="T56" t="s">
        <v>33</v>
      </c>
      <c r="U56" s="1">
        <v>43377</v>
      </c>
    </row>
    <row r="57" spans="1:21" x14ac:dyDescent="0.25">
      <c r="A57" t="s">
        <v>268</v>
      </c>
      <c r="B57" t="s">
        <v>27</v>
      </c>
      <c r="C57" t="s">
        <v>38</v>
      </c>
      <c r="D57" t="s">
        <v>33</v>
      </c>
      <c r="E57" t="s">
        <v>25</v>
      </c>
      <c r="F57" t="s">
        <v>269</v>
      </c>
      <c r="G57">
        <v>9373406179</v>
      </c>
      <c r="I57" t="s">
        <v>270</v>
      </c>
      <c r="J57" t="s">
        <v>24</v>
      </c>
      <c r="K57" t="s">
        <v>24</v>
      </c>
      <c r="L57" t="s">
        <v>24</v>
      </c>
      <c r="M57" t="s">
        <v>24</v>
      </c>
      <c r="N57" t="s">
        <v>24</v>
      </c>
      <c r="O57" t="s">
        <v>24</v>
      </c>
      <c r="P57" t="s">
        <v>24</v>
      </c>
      <c r="Q57" t="s">
        <v>24</v>
      </c>
      <c r="R57" t="s">
        <v>24</v>
      </c>
      <c r="S57" t="s">
        <v>24</v>
      </c>
      <c r="U57" s="1">
        <v>43377</v>
      </c>
    </row>
    <row r="58" spans="1:21" x14ac:dyDescent="0.25">
      <c r="A58" s="2">
        <v>44235.596655092595</v>
      </c>
      <c r="B58" t="s">
        <v>27</v>
      </c>
      <c r="C58" t="s">
        <v>38</v>
      </c>
      <c r="D58" t="s">
        <v>29</v>
      </c>
      <c r="E58" t="s">
        <v>25</v>
      </c>
      <c r="F58" t="s">
        <v>273</v>
      </c>
      <c r="G58">
        <v>8007558694</v>
      </c>
      <c r="H58" t="s">
        <v>33</v>
      </c>
      <c r="I58" t="s">
        <v>274</v>
      </c>
      <c r="J58" t="s">
        <v>24</v>
      </c>
      <c r="K58" t="s">
        <v>24</v>
      </c>
      <c r="L58" t="s">
        <v>24</v>
      </c>
      <c r="M58" t="s">
        <v>24</v>
      </c>
      <c r="N58" t="s">
        <v>24</v>
      </c>
      <c r="O58" t="s">
        <v>24</v>
      </c>
      <c r="P58" t="s">
        <v>24</v>
      </c>
      <c r="Q58" t="s">
        <v>24</v>
      </c>
      <c r="R58" t="s">
        <v>24</v>
      </c>
      <c r="S58" t="s">
        <v>24</v>
      </c>
      <c r="T58" t="s">
        <v>33</v>
      </c>
      <c r="U58" s="1">
        <v>43377</v>
      </c>
    </row>
    <row r="59" spans="1:21" x14ac:dyDescent="0.25">
      <c r="A59" s="2">
        <v>44235.6015162037</v>
      </c>
      <c r="B59" t="s">
        <v>27</v>
      </c>
      <c r="C59" t="s">
        <v>38</v>
      </c>
      <c r="D59" t="s">
        <v>33</v>
      </c>
      <c r="E59" t="s">
        <v>22</v>
      </c>
      <c r="F59" t="s">
        <v>275</v>
      </c>
      <c r="G59">
        <v>9766445341</v>
      </c>
      <c r="H59" t="s">
        <v>33</v>
      </c>
      <c r="I59" t="s">
        <v>276</v>
      </c>
      <c r="J59" t="s">
        <v>26</v>
      </c>
      <c r="K59" t="s">
        <v>26</v>
      </c>
      <c r="L59" t="s">
        <v>23</v>
      </c>
      <c r="M59" t="s">
        <v>26</v>
      </c>
      <c r="N59" t="s">
        <v>23</v>
      </c>
      <c r="O59" t="s">
        <v>23</v>
      </c>
      <c r="P59" t="s">
        <v>26</v>
      </c>
      <c r="Q59" t="s">
        <v>23</v>
      </c>
      <c r="R59" t="s">
        <v>23</v>
      </c>
      <c r="S59" t="s">
        <v>23</v>
      </c>
      <c r="T59" t="s">
        <v>33</v>
      </c>
      <c r="U59" s="1">
        <v>43377</v>
      </c>
    </row>
    <row r="60" spans="1:21" x14ac:dyDescent="0.25">
      <c r="A60" s="2">
        <v>44235.631249999999</v>
      </c>
      <c r="B60" t="s">
        <v>27</v>
      </c>
      <c r="C60" t="s">
        <v>38</v>
      </c>
      <c r="D60" t="s">
        <v>33</v>
      </c>
      <c r="E60" t="s">
        <v>22</v>
      </c>
      <c r="F60" t="s">
        <v>277</v>
      </c>
      <c r="G60">
        <v>9552477511</v>
      </c>
      <c r="I60" t="s">
        <v>278</v>
      </c>
      <c r="J60" t="s">
        <v>23</v>
      </c>
      <c r="K60" t="s">
        <v>23</v>
      </c>
      <c r="L60" t="s">
        <v>23</v>
      </c>
      <c r="M60" t="s">
        <v>26</v>
      </c>
      <c r="N60" t="s">
        <v>23</v>
      </c>
      <c r="O60" t="s">
        <v>23</v>
      </c>
      <c r="P60" t="s">
        <v>26</v>
      </c>
      <c r="Q60" t="s">
        <v>23</v>
      </c>
      <c r="R60" t="s">
        <v>23</v>
      </c>
      <c r="S60" t="s">
        <v>23</v>
      </c>
      <c r="T60" t="s">
        <v>33</v>
      </c>
      <c r="U60" s="1">
        <v>43377</v>
      </c>
    </row>
    <row r="61" spans="1:21" x14ac:dyDescent="0.25">
      <c r="A61" t="s">
        <v>51</v>
      </c>
      <c r="B61" t="s">
        <v>21</v>
      </c>
      <c r="C61" t="s">
        <v>38</v>
      </c>
      <c r="E61" t="s">
        <v>25</v>
      </c>
      <c r="F61" t="s">
        <v>52</v>
      </c>
      <c r="G61">
        <v>9764132982</v>
      </c>
      <c r="I61" t="s">
        <v>53</v>
      </c>
      <c r="J61" t="s">
        <v>23</v>
      </c>
      <c r="K61" t="s">
        <v>23</v>
      </c>
      <c r="L61" t="s">
        <v>23</v>
      </c>
      <c r="M61" t="s">
        <v>23</v>
      </c>
      <c r="N61" t="s">
        <v>23</v>
      </c>
      <c r="O61" t="s">
        <v>26</v>
      </c>
      <c r="P61" t="s">
        <v>26</v>
      </c>
      <c r="Q61" t="s">
        <v>23</v>
      </c>
      <c r="R61" t="s">
        <v>23</v>
      </c>
      <c r="S61" t="s">
        <v>23</v>
      </c>
      <c r="U61" s="1">
        <v>43377</v>
      </c>
    </row>
    <row r="62" spans="1:21" x14ac:dyDescent="0.25">
      <c r="A62" t="s">
        <v>54</v>
      </c>
      <c r="B62" t="s">
        <v>21</v>
      </c>
      <c r="C62" t="s">
        <v>38</v>
      </c>
      <c r="E62" t="s">
        <v>55</v>
      </c>
      <c r="F62" t="s">
        <v>56</v>
      </c>
      <c r="G62">
        <v>8412933901</v>
      </c>
      <c r="H62" t="s">
        <v>31</v>
      </c>
      <c r="I62" t="s">
        <v>57</v>
      </c>
      <c r="J62" t="s">
        <v>26</v>
      </c>
      <c r="K62" t="s">
        <v>26</v>
      </c>
      <c r="L62" t="s">
        <v>26</v>
      </c>
      <c r="M62" t="s">
        <v>26</v>
      </c>
      <c r="N62" t="s">
        <v>26</v>
      </c>
      <c r="O62" t="s">
        <v>23</v>
      </c>
      <c r="P62" t="s">
        <v>23</v>
      </c>
      <c r="Q62" t="s">
        <v>23</v>
      </c>
      <c r="R62" t="s">
        <v>23</v>
      </c>
      <c r="S62" t="s">
        <v>23</v>
      </c>
      <c r="T62" t="s">
        <v>31</v>
      </c>
      <c r="U62" t="s">
        <v>58</v>
      </c>
    </row>
    <row r="63" spans="1:21" x14ac:dyDescent="0.25">
      <c r="A63" t="s">
        <v>69</v>
      </c>
      <c r="B63" t="s">
        <v>21</v>
      </c>
      <c r="C63" t="s">
        <v>38</v>
      </c>
      <c r="E63" t="s">
        <v>22</v>
      </c>
      <c r="F63" t="s">
        <v>70</v>
      </c>
      <c r="G63">
        <v>8421187739</v>
      </c>
      <c r="I63" t="s">
        <v>71</v>
      </c>
      <c r="J63" t="s">
        <v>23</v>
      </c>
      <c r="K63" t="s">
        <v>23</v>
      </c>
      <c r="L63" t="s">
        <v>23</v>
      </c>
      <c r="M63" t="s">
        <v>23</v>
      </c>
      <c r="N63" t="s">
        <v>23</v>
      </c>
      <c r="O63" t="s">
        <v>23</v>
      </c>
      <c r="P63" t="s">
        <v>23</v>
      </c>
      <c r="Q63" t="s">
        <v>23</v>
      </c>
      <c r="R63" t="s">
        <v>23</v>
      </c>
      <c r="S63" t="s">
        <v>23</v>
      </c>
      <c r="U63" t="s">
        <v>72</v>
      </c>
    </row>
    <row r="64" spans="1:21" x14ac:dyDescent="0.25">
      <c r="A64" t="s">
        <v>102</v>
      </c>
      <c r="B64" t="s">
        <v>21</v>
      </c>
      <c r="C64" t="s">
        <v>38</v>
      </c>
      <c r="D64">
        <v>6</v>
      </c>
      <c r="E64" t="s">
        <v>22</v>
      </c>
      <c r="F64" t="s">
        <v>103</v>
      </c>
      <c r="G64">
        <v>7350502474</v>
      </c>
      <c r="H64">
        <v>7350502474</v>
      </c>
      <c r="I64" t="s">
        <v>104</v>
      </c>
      <c r="J64" t="s">
        <v>26</v>
      </c>
      <c r="K64" t="s">
        <v>26</v>
      </c>
      <c r="L64" t="s">
        <v>26</v>
      </c>
      <c r="M64" t="s">
        <v>26</v>
      </c>
      <c r="N64" t="s">
        <v>26</v>
      </c>
      <c r="O64" t="s">
        <v>26</v>
      </c>
      <c r="P64" t="s">
        <v>26</v>
      </c>
      <c r="Q64" t="s">
        <v>26</v>
      </c>
      <c r="R64" t="s">
        <v>26</v>
      </c>
      <c r="S64" t="s">
        <v>26</v>
      </c>
      <c r="U64" s="1">
        <v>43377</v>
      </c>
    </row>
    <row r="65" spans="1:21" x14ac:dyDescent="0.25">
      <c r="A65" t="s">
        <v>109</v>
      </c>
      <c r="B65" t="s">
        <v>21</v>
      </c>
      <c r="C65" t="s">
        <v>38</v>
      </c>
      <c r="E65" t="s">
        <v>22</v>
      </c>
      <c r="F65" t="s">
        <v>110</v>
      </c>
      <c r="G65">
        <v>8007762306</v>
      </c>
      <c r="H65">
        <v>7666115838</v>
      </c>
      <c r="I65" t="s">
        <v>111</v>
      </c>
      <c r="J65" t="s">
        <v>23</v>
      </c>
      <c r="K65" t="s">
        <v>23</v>
      </c>
      <c r="L65" t="s">
        <v>23</v>
      </c>
      <c r="M65" t="s">
        <v>23</v>
      </c>
      <c r="N65" t="s">
        <v>23</v>
      </c>
      <c r="O65" t="s">
        <v>23</v>
      </c>
      <c r="P65" t="s">
        <v>23</v>
      </c>
      <c r="Q65" t="s">
        <v>23</v>
      </c>
      <c r="R65" t="s">
        <v>23</v>
      </c>
      <c r="S65" t="s">
        <v>23</v>
      </c>
      <c r="U65" s="1">
        <v>43377</v>
      </c>
    </row>
    <row r="66" spans="1:21" x14ac:dyDescent="0.25">
      <c r="A66" t="s">
        <v>120</v>
      </c>
      <c r="B66" t="s">
        <v>21</v>
      </c>
      <c r="C66" t="s">
        <v>38</v>
      </c>
      <c r="E66" t="s">
        <v>22</v>
      </c>
      <c r="F66" t="s">
        <v>121</v>
      </c>
      <c r="G66">
        <v>8446608204</v>
      </c>
      <c r="H66">
        <v>9175801792</v>
      </c>
      <c r="I66" t="s">
        <v>122</v>
      </c>
      <c r="J66" t="s">
        <v>26</v>
      </c>
      <c r="K66" t="s">
        <v>26</v>
      </c>
      <c r="L66" t="s">
        <v>26</v>
      </c>
      <c r="M66" t="s">
        <v>26</v>
      </c>
      <c r="N66" t="s">
        <v>26</v>
      </c>
      <c r="O66" t="s">
        <v>26</v>
      </c>
      <c r="P66" t="s">
        <v>26</v>
      </c>
      <c r="Q66" t="s">
        <v>26</v>
      </c>
      <c r="R66" t="s">
        <v>26</v>
      </c>
      <c r="S66" t="s">
        <v>26</v>
      </c>
      <c r="U66" t="s">
        <v>123</v>
      </c>
    </row>
    <row r="67" spans="1:21" x14ac:dyDescent="0.25">
      <c r="A67" t="s">
        <v>140</v>
      </c>
      <c r="B67" t="s">
        <v>21</v>
      </c>
      <c r="C67" t="s">
        <v>38</v>
      </c>
      <c r="D67">
        <v>2</v>
      </c>
      <c r="E67" t="s">
        <v>22</v>
      </c>
      <c r="F67" t="s">
        <v>141</v>
      </c>
      <c r="G67">
        <v>8806887613</v>
      </c>
      <c r="I67" t="s">
        <v>142</v>
      </c>
      <c r="J67" t="s">
        <v>23</v>
      </c>
      <c r="K67" t="s">
        <v>23</v>
      </c>
      <c r="L67" t="s">
        <v>23</v>
      </c>
      <c r="M67" t="s">
        <v>23</v>
      </c>
      <c r="N67" t="s">
        <v>23</v>
      </c>
      <c r="O67" t="s">
        <v>26</v>
      </c>
      <c r="P67" t="s">
        <v>26</v>
      </c>
      <c r="Q67" t="s">
        <v>26</v>
      </c>
      <c r="R67" t="s">
        <v>26</v>
      </c>
      <c r="S67" t="s">
        <v>26</v>
      </c>
      <c r="U67" s="1">
        <v>43377</v>
      </c>
    </row>
    <row r="68" spans="1:21" x14ac:dyDescent="0.25">
      <c r="A68" t="s">
        <v>183</v>
      </c>
      <c r="B68" t="s">
        <v>21</v>
      </c>
      <c r="C68" t="s">
        <v>38</v>
      </c>
      <c r="E68" t="s">
        <v>22</v>
      </c>
      <c r="F68" t="s">
        <v>184</v>
      </c>
      <c r="G68">
        <v>9767941223</v>
      </c>
      <c r="I68" t="s">
        <v>185</v>
      </c>
      <c r="J68" t="s">
        <v>26</v>
      </c>
      <c r="K68" t="s">
        <v>26</v>
      </c>
      <c r="L68" t="s">
        <v>26</v>
      </c>
      <c r="M68" t="s">
        <v>26</v>
      </c>
      <c r="N68" t="s">
        <v>26</v>
      </c>
      <c r="O68" t="s">
        <v>26</v>
      </c>
      <c r="P68" t="s">
        <v>26</v>
      </c>
      <c r="Q68" t="s">
        <v>26</v>
      </c>
      <c r="R68" t="s">
        <v>26</v>
      </c>
      <c r="S68" t="s">
        <v>26</v>
      </c>
      <c r="U68" t="s">
        <v>175</v>
      </c>
    </row>
    <row r="69" spans="1:21" x14ac:dyDescent="0.25">
      <c r="A69" t="s">
        <v>191</v>
      </c>
      <c r="B69" t="s">
        <v>21</v>
      </c>
      <c r="C69" t="s">
        <v>38</v>
      </c>
      <c r="D69" t="s">
        <v>29</v>
      </c>
      <c r="E69" t="s">
        <v>25</v>
      </c>
      <c r="F69" t="s">
        <v>192</v>
      </c>
      <c r="G69">
        <v>7709304474</v>
      </c>
      <c r="H69" t="s">
        <v>33</v>
      </c>
      <c r="I69" t="s">
        <v>193</v>
      </c>
      <c r="J69" t="s">
        <v>26</v>
      </c>
      <c r="K69" t="s">
        <v>26</v>
      </c>
      <c r="L69" t="s">
        <v>26</v>
      </c>
      <c r="M69" t="s">
        <v>26</v>
      </c>
      <c r="N69" t="s">
        <v>26</v>
      </c>
      <c r="O69" t="s">
        <v>23</v>
      </c>
      <c r="P69" t="s">
        <v>26</v>
      </c>
      <c r="Q69" t="s">
        <v>26</v>
      </c>
      <c r="R69" t="s">
        <v>26</v>
      </c>
      <c r="S69" t="s">
        <v>26</v>
      </c>
      <c r="T69" t="s">
        <v>29</v>
      </c>
      <c r="U69" t="s">
        <v>175</v>
      </c>
    </row>
    <row r="70" spans="1:21" x14ac:dyDescent="0.25">
      <c r="A70" t="s">
        <v>194</v>
      </c>
      <c r="B70" t="s">
        <v>21</v>
      </c>
      <c r="C70" t="s">
        <v>38</v>
      </c>
      <c r="D70">
        <v>8</v>
      </c>
      <c r="E70" t="s">
        <v>22</v>
      </c>
      <c r="F70" t="s">
        <v>195</v>
      </c>
      <c r="G70">
        <v>9579080155</v>
      </c>
      <c r="H70">
        <v>9579080155</v>
      </c>
      <c r="I70" t="s">
        <v>196</v>
      </c>
      <c r="J70" t="s">
        <v>26</v>
      </c>
      <c r="K70" t="s">
        <v>23</v>
      </c>
      <c r="L70" t="s">
        <v>23</v>
      </c>
      <c r="M70" t="s">
        <v>23</v>
      </c>
      <c r="N70" t="s">
        <v>23</v>
      </c>
      <c r="O70" t="s">
        <v>23</v>
      </c>
      <c r="P70" t="s">
        <v>23</v>
      </c>
      <c r="Q70" t="s">
        <v>23</v>
      </c>
      <c r="R70" t="s">
        <v>23</v>
      </c>
      <c r="S70" t="s">
        <v>23</v>
      </c>
      <c r="T70" t="s">
        <v>31</v>
      </c>
      <c r="U70" s="1">
        <v>43377</v>
      </c>
    </row>
    <row r="71" spans="1:21" x14ac:dyDescent="0.25">
      <c r="A71" t="s">
        <v>214</v>
      </c>
      <c r="B71" t="s">
        <v>21</v>
      </c>
      <c r="C71" t="s">
        <v>38</v>
      </c>
      <c r="E71" t="s">
        <v>25</v>
      </c>
      <c r="F71" t="s">
        <v>215</v>
      </c>
      <c r="G71">
        <v>8080554225</v>
      </c>
      <c r="H71">
        <v>8080554225</v>
      </c>
      <c r="I71" t="s">
        <v>216</v>
      </c>
      <c r="J71" t="s">
        <v>26</v>
      </c>
      <c r="K71" t="s">
        <v>26</v>
      </c>
      <c r="L71" t="s">
        <v>26</v>
      </c>
      <c r="M71" t="s">
        <v>26</v>
      </c>
      <c r="N71" t="s">
        <v>26</v>
      </c>
      <c r="O71" t="s">
        <v>26</v>
      </c>
      <c r="P71" t="s">
        <v>26</v>
      </c>
      <c r="Q71" t="s">
        <v>26</v>
      </c>
      <c r="R71" t="s">
        <v>26</v>
      </c>
      <c r="S71" t="s">
        <v>26</v>
      </c>
      <c r="T71" t="s">
        <v>33</v>
      </c>
      <c r="U71" s="1">
        <v>43377</v>
      </c>
    </row>
    <row r="72" spans="1:21" x14ac:dyDescent="0.25">
      <c r="A72" t="s">
        <v>230</v>
      </c>
      <c r="B72" t="s">
        <v>21</v>
      </c>
      <c r="C72" t="s">
        <v>38</v>
      </c>
      <c r="D72">
        <v>1</v>
      </c>
      <c r="E72" t="s">
        <v>25</v>
      </c>
      <c r="F72" t="s">
        <v>231</v>
      </c>
      <c r="G72">
        <v>8855821752</v>
      </c>
      <c r="H72">
        <v>7447319109</v>
      </c>
      <c r="I72" t="s">
        <v>232</v>
      </c>
      <c r="J72" t="s">
        <v>23</v>
      </c>
      <c r="K72" t="s">
        <v>23</v>
      </c>
      <c r="L72" t="s">
        <v>23</v>
      </c>
      <c r="M72" t="s">
        <v>23</v>
      </c>
      <c r="N72" t="s">
        <v>23</v>
      </c>
      <c r="O72" t="s">
        <v>23</v>
      </c>
      <c r="P72" t="s">
        <v>23</v>
      </c>
      <c r="Q72" t="s">
        <v>23</v>
      </c>
      <c r="R72" t="s">
        <v>23</v>
      </c>
      <c r="S72" t="s">
        <v>23</v>
      </c>
      <c r="T72" t="s">
        <v>31</v>
      </c>
      <c r="U72" s="1">
        <v>43377</v>
      </c>
    </row>
    <row r="73" spans="1:21" x14ac:dyDescent="0.25">
      <c r="A73" t="s">
        <v>255</v>
      </c>
      <c r="B73" t="s">
        <v>21</v>
      </c>
      <c r="C73" t="s">
        <v>38</v>
      </c>
      <c r="D73">
        <v>704213</v>
      </c>
      <c r="E73" t="s">
        <v>22</v>
      </c>
      <c r="F73" t="s">
        <v>256</v>
      </c>
      <c r="G73">
        <v>7709249294</v>
      </c>
      <c r="I73" t="s">
        <v>257</v>
      </c>
      <c r="J73" t="s">
        <v>26</v>
      </c>
      <c r="K73" t="s">
        <v>26</v>
      </c>
      <c r="L73" t="s">
        <v>26</v>
      </c>
      <c r="M73" t="s">
        <v>26</v>
      </c>
      <c r="N73" t="s">
        <v>26</v>
      </c>
      <c r="O73" t="s">
        <v>26</v>
      </c>
      <c r="P73" t="s">
        <v>26</v>
      </c>
      <c r="Q73" t="s">
        <v>26</v>
      </c>
      <c r="R73" t="s">
        <v>26</v>
      </c>
      <c r="S73" t="s">
        <v>26</v>
      </c>
      <c r="T73" t="s">
        <v>258</v>
      </c>
      <c r="U73" t="s">
        <v>250</v>
      </c>
    </row>
    <row r="74" spans="1:21" x14ac:dyDescent="0.25">
      <c r="A74" t="s">
        <v>259</v>
      </c>
      <c r="B74" t="s">
        <v>21</v>
      </c>
      <c r="C74" t="s">
        <v>38</v>
      </c>
      <c r="E74" t="s">
        <v>22</v>
      </c>
      <c r="F74" t="s">
        <v>260</v>
      </c>
      <c r="G74">
        <v>9096217667</v>
      </c>
      <c r="I74" t="s">
        <v>261</v>
      </c>
      <c r="J74" t="s">
        <v>26</v>
      </c>
      <c r="K74" t="s">
        <v>26</v>
      </c>
      <c r="L74" t="s">
        <v>26</v>
      </c>
      <c r="M74" t="s">
        <v>26</v>
      </c>
      <c r="N74" t="s">
        <v>26</v>
      </c>
      <c r="O74" t="s">
        <v>26</v>
      </c>
      <c r="P74" t="s">
        <v>26</v>
      </c>
      <c r="Q74" t="s">
        <v>26</v>
      </c>
      <c r="R74" t="s">
        <v>26</v>
      </c>
      <c r="S74" t="s">
        <v>26</v>
      </c>
      <c r="U74" t="s">
        <v>119</v>
      </c>
    </row>
    <row r="75" spans="1:21" x14ac:dyDescent="0.25">
      <c r="A75" t="s">
        <v>262</v>
      </c>
      <c r="B75" t="s">
        <v>21</v>
      </c>
      <c r="C75" t="s">
        <v>38</v>
      </c>
      <c r="E75" t="s">
        <v>25</v>
      </c>
      <c r="F75" t="s">
        <v>263</v>
      </c>
      <c r="G75">
        <v>7588392373</v>
      </c>
      <c r="I75" t="s">
        <v>264</v>
      </c>
      <c r="J75" t="s">
        <v>26</v>
      </c>
      <c r="K75" t="s">
        <v>26</v>
      </c>
      <c r="L75" t="s">
        <v>26</v>
      </c>
      <c r="M75" t="s">
        <v>26</v>
      </c>
      <c r="N75" t="s">
        <v>26</v>
      </c>
      <c r="O75" t="s">
        <v>26</v>
      </c>
      <c r="P75" t="s">
        <v>26</v>
      </c>
      <c r="Q75" t="s">
        <v>26</v>
      </c>
      <c r="R75" t="s">
        <v>26</v>
      </c>
      <c r="S75" t="s">
        <v>26</v>
      </c>
      <c r="U75" s="1">
        <v>43377</v>
      </c>
    </row>
    <row r="76" spans="1:21" x14ac:dyDescent="0.25">
      <c r="A76" t="s">
        <v>265</v>
      </c>
      <c r="B76" t="s">
        <v>21</v>
      </c>
      <c r="C76" t="s">
        <v>38</v>
      </c>
      <c r="D76">
        <v>5</v>
      </c>
      <c r="E76" t="s">
        <v>25</v>
      </c>
      <c r="F76" t="s">
        <v>266</v>
      </c>
      <c r="G76">
        <v>9665033583</v>
      </c>
      <c r="I76" t="s">
        <v>267</v>
      </c>
      <c r="J76" t="s">
        <v>23</v>
      </c>
      <c r="K76" t="s">
        <v>23</v>
      </c>
      <c r="L76" t="s">
        <v>23</v>
      </c>
      <c r="M76" t="s">
        <v>23</v>
      </c>
      <c r="N76" t="s">
        <v>23</v>
      </c>
      <c r="O76" t="s">
        <v>23</v>
      </c>
      <c r="P76" t="s">
        <v>23</v>
      </c>
      <c r="Q76" t="s">
        <v>23</v>
      </c>
      <c r="R76" t="s">
        <v>23</v>
      </c>
      <c r="S76" t="s">
        <v>23</v>
      </c>
      <c r="T76" t="s">
        <v>31</v>
      </c>
      <c r="U76" t="s">
        <v>250</v>
      </c>
    </row>
    <row r="77" spans="1:21" x14ac:dyDescent="0.25">
      <c r="A77" s="2">
        <v>44235.582685185182</v>
      </c>
      <c r="B77" t="s">
        <v>21</v>
      </c>
      <c r="C77" t="s">
        <v>38</v>
      </c>
      <c r="E77" t="s">
        <v>25</v>
      </c>
      <c r="F77" t="s">
        <v>271</v>
      </c>
      <c r="G77">
        <v>9834485765</v>
      </c>
      <c r="I77" t="s">
        <v>272</v>
      </c>
      <c r="J77" t="s">
        <v>23</v>
      </c>
      <c r="K77" t="s">
        <v>23</v>
      </c>
      <c r="L77" t="s">
        <v>23</v>
      </c>
      <c r="M77" t="s">
        <v>23</v>
      </c>
      <c r="N77" t="s">
        <v>23</v>
      </c>
      <c r="O77" t="s">
        <v>23</v>
      </c>
      <c r="P77" t="s">
        <v>23</v>
      </c>
      <c r="Q77" t="s">
        <v>23</v>
      </c>
      <c r="R77" t="s">
        <v>23</v>
      </c>
      <c r="S77" t="s">
        <v>23</v>
      </c>
      <c r="T77" t="s">
        <v>33</v>
      </c>
      <c r="U77" s="1">
        <v>43377</v>
      </c>
    </row>
    <row r="78" spans="1:21" x14ac:dyDescent="0.25">
      <c r="A78" s="2">
        <v>44235.953946759262</v>
      </c>
      <c r="B78" t="s">
        <v>21</v>
      </c>
      <c r="C78" t="s">
        <v>38</v>
      </c>
      <c r="D78">
        <v>11</v>
      </c>
      <c r="E78" t="s">
        <v>25</v>
      </c>
      <c r="F78" t="s">
        <v>279</v>
      </c>
      <c r="G78">
        <v>7709364793</v>
      </c>
      <c r="H78" t="s">
        <v>33</v>
      </c>
      <c r="I78" t="s">
        <v>280</v>
      </c>
      <c r="J78" t="s">
        <v>24</v>
      </c>
      <c r="K78" t="s">
        <v>24</v>
      </c>
      <c r="L78" t="s">
        <v>23</v>
      </c>
      <c r="M78" t="s">
        <v>24</v>
      </c>
      <c r="N78" t="s">
        <v>24</v>
      </c>
      <c r="O78" t="s">
        <v>24</v>
      </c>
      <c r="P78" t="s">
        <v>24</v>
      </c>
      <c r="Q78" t="s">
        <v>24</v>
      </c>
      <c r="R78" t="s">
        <v>24</v>
      </c>
      <c r="S78" t="s">
        <v>24</v>
      </c>
      <c r="T78" t="s">
        <v>281</v>
      </c>
      <c r="U78" s="1">
        <v>44235</v>
      </c>
    </row>
    <row r="79" spans="1:21" x14ac:dyDescent="0.25">
      <c r="A79" s="2">
        <v>44235.964201388888</v>
      </c>
      <c r="B79" t="s">
        <v>21</v>
      </c>
      <c r="C79" t="s">
        <v>38</v>
      </c>
      <c r="D79">
        <v>514046</v>
      </c>
      <c r="E79" t="s">
        <v>22</v>
      </c>
      <c r="F79" t="s">
        <v>282</v>
      </c>
      <c r="G79">
        <v>9890424947</v>
      </c>
      <c r="H79">
        <v>9975755205</v>
      </c>
      <c r="I79" t="s">
        <v>283</v>
      </c>
      <c r="J79" t="s">
        <v>26</v>
      </c>
      <c r="K79" t="s">
        <v>26</v>
      </c>
      <c r="L79" t="s">
        <v>26</v>
      </c>
      <c r="M79" t="s">
        <v>26</v>
      </c>
      <c r="N79" t="s">
        <v>26</v>
      </c>
      <c r="O79" t="s">
        <v>26</v>
      </c>
      <c r="P79" t="s">
        <v>26</v>
      </c>
      <c r="Q79" t="s">
        <v>26</v>
      </c>
      <c r="R79" t="s">
        <v>26</v>
      </c>
      <c r="S79" t="s">
        <v>26</v>
      </c>
      <c r="T79" t="s">
        <v>284</v>
      </c>
      <c r="U79" t="s">
        <v>41</v>
      </c>
    </row>
    <row r="82" spans="8:19" x14ac:dyDescent="0.25">
      <c r="H82" s="5" t="s">
        <v>287</v>
      </c>
      <c r="I82" t="s">
        <v>26</v>
      </c>
      <c r="J82" s="3">
        <f>COUNTIF(J2:J79, I82)</f>
        <v>30</v>
      </c>
      <c r="K82" s="3">
        <f>COUNTIF(K2:K79, I82)</f>
        <v>28</v>
      </c>
      <c r="L82" s="3">
        <f>COUNTIF(L2:L79, I82)</f>
        <v>30</v>
      </c>
      <c r="M82" s="3">
        <f>COUNTIF(M2:M79, I82)</f>
        <v>28</v>
      </c>
      <c r="N82" s="3">
        <f>COUNTIF(N2:N79, I82)</f>
        <v>27</v>
      </c>
      <c r="O82" s="3">
        <f>COUNTIF(O2:O79, I82)</f>
        <v>23</v>
      </c>
      <c r="P82" s="3">
        <f>COUNTIF(P2:P79, I82)</f>
        <v>31</v>
      </c>
      <c r="Q82" s="3">
        <f>COUNTIF(Q2:Q79, I82)</f>
        <v>23</v>
      </c>
      <c r="R82" s="3">
        <f>COUNTIF(R2:R79, I82)</f>
        <v>25</v>
      </c>
      <c r="S82" s="3">
        <f>COUNTIF(S2:S79, I82)</f>
        <v>29</v>
      </c>
    </row>
    <row r="83" spans="8:19" x14ac:dyDescent="0.25">
      <c r="I83" t="s">
        <v>23</v>
      </c>
      <c r="J83" s="3">
        <f>COUNTIF(J2:J79, I83)</f>
        <v>34</v>
      </c>
      <c r="K83" s="3">
        <f>COUNTIF(K2:K79, I83)</f>
        <v>33</v>
      </c>
      <c r="L83" s="3">
        <f>COUNTIF(L2:L79, I83)</f>
        <v>28</v>
      </c>
      <c r="M83" s="3">
        <f>COUNTIF(M2:M79, I83)</f>
        <v>35</v>
      </c>
      <c r="N83" s="3">
        <f>COUNTIF(N2:N79, I83)</f>
        <v>30</v>
      </c>
      <c r="O83" s="3">
        <f>COUNTIF(O2:O79, I83)</f>
        <v>33</v>
      </c>
      <c r="P83" s="3">
        <f>COUNTIF(P2:P79, I83)</f>
        <v>32</v>
      </c>
      <c r="Q83" s="3">
        <f>COUNTIF(Q2:Q79, I83)</f>
        <v>38</v>
      </c>
      <c r="R83" s="3">
        <f>COUNTIF(R2:R79, I83)</f>
        <v>32</v>
      </c>
      <c r="S83" s="3">
        <f>COUNTIF(S2:S79, I83)</f>
        <v>30</v>
      </c>
    </row>
    <row r="84" spans="8:19" x14ac:dyDescent="0.25">
      <c r="I84" t="s">
        <v>24</v>
      </c>
      <c r="J84" s="3">
        <f>COUNTIF(J2:J79, I84)</f>
        <v>12</v>
      </c>
      <c r="K84" s="3">
        <f>COUNTIF(K2:K79, I84)</f>
        <v>14</v>
      </c>
      <c r="L84" s="3">
        <f>COUNTIF(L2:L79, I84)</f>
        <v>19</v>
      </c>
      <c r="M84" s="3">
        <f>COUNTIF(M2:M79, I84)</f>
        <v>15</v>
      </c>
      <c r="N84" s="3">
        <f>COUNTIF(N2:N79, I84)</f>
        <v>20</v>
      </c>
      <c r="O84" s="3">
        <f>COUNTIF(O2:O79, I84)</f>
        <v>21</v>
      </c>
      <c r="P84" s="3">
        <f>COUNTIF(P2:P79, I84)</f>
        <v>15</v>
      </c>
      <c r="Q84" s="3">
        <f>COUNTIF(Q2:Q79, I84)</f>
        <v>16</v>
      </c>
      <c r="R84" s="3">
        <f>COUNTIF(R2:R79, I84)</f>
        <v>19</v>
      </c>
      <c r="S84" s="3">
        <f>COUNTIF(S2:S79, I84)</f>
        <v>17</v>
      </c>
    </row>
    <row r="85" spans="8:19" x14ac:dyDescent="0.25">
      <c r="I85" t="s">
        <v>28</v>
      </c>
      <c r="J85" s="3">
        <f>COUNTIF(J2:J79, I85)</f>
        <v>2</v>
      </c>
      <c r="K85" s="3">
        <f>COUNTIF(K2:K79, I85)</f>
        <v>3</v>
      </c>
      <c r="L85" s="3">
        <f>COUNTIF(L2:L79, I85)</f>
        <v>1</v>
      </c>
      <c r="M85" s="3">
        <f>COUNTIF(M2:M79, I85)</f>
        <v>0</v>
      </c>
      <c r="N85" s="3">
        <f>COUNTIF(N2:N79, I85)</f>
        <v>1</v>
      </c>
      <c r="O85" s="3">
        <f>COUNTIF(O2:O79, I85)</f>
        <v>1</v>
      </c>
      <c r="P85" s="3">
        <f>COUNTIF(P2:P79, I85)</f>
        <v>0</v>
      </c>
      <c r="Q85" s="3">
        <f>COUNTIF(Q2:Q79, I85)</f>
        <v>1</v>
      </c>
      <c r="R85" s="3">
        <f>COUNTIF(R2:R79, I85)</f>
        <v>2</v>
      </c>
      <c r="S85" s="3">
        <f>COUNTIF(S2:S79, I85)</f>
        <v>2</v>
      </c>
    </row>
    <row r="86" spans="8:19" x14ac:dyDescent="0.25">
      <c r="I86" t="s">
        <v>30</v>
      </c>
      <c r="J86" s="3">
        <f>COUNTIF(J2:J79, I86)</f>
        <v>0</v>
      </c>
      <c r="K86" s="3">
        <f>COUNTIF(K2:K79, I86)</f>
        <v>0</v>
      </c>
      <c r="L86" s="3">
        <f>COUNTIF(L2:L79, I86)</f>
        <v>0</v>
      </c>
      <c r="M86" s="3">
        <f>COUNTIF(M2:M79, I86)</f>
        <v>0</v>
      </c>
      <c r="N86" s="3">
        <f>COUNTIF(N2:N79, I86)</f>
        <v>0</v>
      </c>
      <c r="O86" s="3">
        <f>COUNTIF(O2:O79, I86)</f>
        <v>0</v>
      </c>
      <c r="P86" s="3">
        <f>COUNTIF(P2:P79, I86)</f>
        <v>0</v>
      </c>
      <c r="Q86" s="3">
        <f>COUNTIF(Q2:Q79, I86)</f>
        <v>0</v>
      </c>
      <c r="R86" s="3">
        <f>COUNTIF(R2:R79, I86)</f>
        <v>0</v>
      </c>
      <c r="S86" s="3">
        <f>COUNTIF(S2:S79, I86)</f>
        <v>0</v>
      </c>
    </row>
    <row r="88" spans="8:19" x14ac:dyDescent="0.25">
      <c r="I88" s="5" t="s">
        <v>285</v>
      </c>
      <c r="J88" s="5">
        <f>SUM(J82:J86)</f>
        <v>78</v>
      </c>
      <c r="K88" s="4">
        <f>SUM(K82:K86)</f>
        <v>78</v>
      </c>
      <c r="L88" s="4">
        <f>SUM(L82:L86)</f>
        <v>78</v>
      </c>
      <c r="M88" s="4">
        <f>SUM(M82:M86)</f>
        <v>78</v>
      </c>
      <c r="N88" s="4">
        <f t="shared" ref="N88:P88" si="0">SUM(N82:N86)</f>
        <v>78</v>
      </c>
      <c r="O88" s="4">
        <f t="shared" si="0"/>
        <v>78</v>
      </c>
      <c r="P88" s="4">
        <f t="shared" si="0"/>
        <v>78</v>
      </c>
      <c r="Q88" s="4">
        <f t="shared" ref="Q88:S88" si="1">SUM(Q82:Q86)</f>
        <v>78</v>
      </c>
      <c r="R88" s="4">
        <f t="shared" si="1"/>
        <v>78</v>
      </c>
      <c r="S88" s="4">
        <f t="shared" si="1"/>
        <v>78</v>
      </c>
    </row>
    <row r="90" spans="8:19" x14ac:dyDescent="0.25">
      <c r="K90" s="6"/>
      <c r="L90" s="6"/>
      <c r="M90" s="6"/>
      <c r="N90" s="6"/>
      <c r="O90" s="6"/>
      <c r="P90" s="6"/>
      <c r="Q90" s="6"/>
      <c r="R90" s="6"/>
      <c r="S90" s="6"/>
    </row>
    <row r="91" spans="8:19" x14ac:dyDescent="0.25">
      <c r="H91" s="5" t="s">
        <v>288</v>
      </c>
      <c r="I91" t="s">
        <v>26</v>
      </c>
      <c r="J91" s="3">
        <f t="shared" ref="J91:S91" si="2">(J82*10)</f>
        <v>300</v>
      </c>
      <c r="K91" s="3">
        <f t="shared" si="2"/>
        <v>280</v>
      </c>
      <c r="L91" s="3">
        <f t="shared" si="2"/>
        <v>300</v>
      </c>
      <c r="M91" s="3">
        <f t="shared" si="2"/>
        <v>280</v>
      </c>
      <c r="N91" s="3">
        <f t="shared" si="2"/>
        <v>270</v>
      </c>
      <c r="O91" s="3">
        <f t="shared" si="2"/>
        <v>230</v>
      </c>
      <c r="P91" s="3">
        <f t="shared" si="2"/>
        <v>310</v>
      </c>
      <c r="Q91" s="3">
        <f t="shared" si="2"/>
        <v>230</v>
      </c>
      <c r="R91" s="3">
        <f t="shared" si="2"/>
        <v>250</v>
      </c>
      <c r="S91" s="3">
        <f t="shared" si="2"/>
        <v>290</v>
      </c>
    </row>
    <row r="92" spans="8:19" x14ac:dyDescent="0.25">
      <c r="I92" t="s">
        <v>23</v>
      </c>
      <c r="J92" s="3">
        <f t="shared" ref="J92:S92" si="3">(J83*8)</f>
        <v>272</v>
      </c>
      <c r="K92" s="3">
        <f t="shared" si="3"/>
        <v>264</v>
      </c>
      <c r="L92" s="3">
        <f t="shared" si="3"/>
        <v>224</v>
      </c>
      <c r="M92" s="3">
        <f t="shared" si="3"/>
        <v>280</v>
      </c>
      <c r="N92" s="3">
        <f t="shared" si="3"/>
        <v>240</v>
      </c>
      <c r="O92" s="3">
        <f t="shared" si="3"/>
        <v>264</v>
      </c>
      <c r="P92" s="3">
        <f t="shared" si="3"/>
        <v>256</v>
      </c>
      <c r="Q92" s="3">
        <f t="shared" si="3"/>
        <v>304</v>
      </c>
      <c r="R92" s="3">
        <f t="shared" si="3"/>
        <v>256</v>
      </c>
      <c r="S92" s="3">
        <f t="shared" si="3"/>
        <v>240</v>
      </c>
    </row>
    <row r="93" spans="8:19" x14ac:dyDescent="0.25">
      <c r="I93" t="s">
        <v>24</v>
      </c>
      <c r="J93" s="3">
        <f t="shared" ref="J93:S93" si="4">(J84*6)</f>
        <v>72</v>
      </c>
      <c r="K93" s="3">
        <f t="shared" si="4"/>
        <v>84</v>
      </c>
      <c r="L93" s="3">
        <f t="shared" si="4"/>
        <v>114</v>
      </c>
      <c r="M93" s="3">
        <f t="shared" si="4"/>
        <v>90</v>
      </c>
      <c r="N93" s="3">
        <f t="shared" si="4"/>
        <v>120</v>
      </c>
      <c r="O93" s="3">
        <f t="shared" si="4"/>
        <v>126</v>
      </c>
      <c r="P93" s="3">
        <f t="shared" si="4"/>
        <v>90</v>
      </c>
      <c r="Q93" s="3">
        <f t="shared" si="4"/>
        <v>96</v>
      </c>
      <c r="R93" s="3">
        <f t="shared" si="4"/>
        <v>114</v>
      </c>
      <c r="S93" s="3">
        <f t="shared" si="4"/>
        <v>102</v>
      </c>
    </row>
    <row r="94" spans="8:19" x14ac:dyDescent="0.25">
      <c r="I94" t="s">
        <v>28</v>
      </c>
      <c r="J94" s="3">
        <f t="shared" ref="J94:S94" si="5">(J85*4)</f>
        <v>8</v>
      </c>
      <c r="K94" s="3">
        <f t="shared" si="5"/>
        <v>12</v>
      </c>
      <c r="L94" s="3">
        <f t="shared" si="5"/>
        <v>4</v>
      </c>
      <c r="M94" s="3">
        <f t="shared" si="5"/>
        <v>0</v>
      </c>
      <c r="N94" s="3">
        <f t="shared" si="5"/>
        <v>4</v>
      </c>
      <c r="O94" s="3">
        <f t="shared" si="5"/>
        <v>4</v>
      </c>
      <c r="P94" s="3">
        <f t="shared" si="5"/>
        <v>0</v>
      </c>
      <c r="Q94" s="3">
        <f t="shared" si="5"/>
        <v>4</v>
      </c>
      <c r="R94" s="3">
        <f t="shared" si="5"/>
        <v>8</v>
      </c>
      <c r="S94" s="3">
        <f t="shared" si="5"/>
        <v>8</v>
      </c>
    </row>
    <row r="95" spans="8:19" x14ac:dyDescent="0.25">
      <c r="I95" t="s">
        <v>30</v>
      </c>
      <c r="J95" s="3">
        <f t="shared" ref="J95:S95" si="6">(J86*10)</f>
        <v>0</v>
      </c>
      <c r="K95" s="3">
        <f t="shared" si="6"/>
        <v>0</v>
      </c>
      <c r="L95" s="3">
        <f t="shared" si="6"/>
        <v>0</v>
      </c>
      <c r="M95" s="3">
        <f t="shared" si="6"/>
        <v>0</v>
      </c>
      <c r="N95" s="3">
        <f t="shared" si="6"/>
        <v>0</v>
      </c>
      <c r="O95" s="3">
        <f t="shared" si="6"/>
        <v>0</v>
      </c>
      <c r="P95" s="3">
        <f t="shared" si="6"/>
        <v>0</v>
      </c>
      <c r="Q95" s="3">
        <f t="shared" si="6"/>
        <v>0</v>
      </c>
      <c r="R95" s="3">
        <f t="shared" si="6"/>
        <v>0</v>
      </c>
      <c r="S95" s="3">
        <f t="shared" si="6"/>
        <v>0</v>
      </c>
    </row>
    <row r="96" spans="8:19" x14ac:dyDescent="0.25"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9:19" x14ac:dyDescent="0.25">
      <c r="I97" s="5" t="s">
        <v>285</v>
      </c>
      <c r="J97" s="4">
        <f>SUM(J91:J95)</f>
        <v>652</v>
      </c>
      <c r="K97" s="4">
        <f>SUM(K91:K95)</f>
        <v>640</v>
      </c>
      <c r="L97" s="4">
        <f>SUM(L91:L95)</f>
        <v>642</v>
      </c>
      <c r="M97" s="4">
        <f>SUM(M91:M95)</f>
        <v>650</v>
      </c>
      <c r="N97" s="4">
        <f t="shared" ref="N97:P97" si="7">SUM(N91:N95)</f>
        <v>634</v>
      </c>
      <c r="O97" s="4">
        <f t="shared" si="7"/>
        <v>624</v>
      </c>
      <c r="P97" s="4">
        <f t="shared" si="7"/>
        <v>656</v>
      </c>
      <c r="Q97" s="4">
        <f t="shared" ref="Q97:S97" si="8">SUM(Q91:Q95)</f>
        <v>634</v>
      </c>
      <c r="R97" s="4">
        <f t="shared" si="8"/>
        <v>628</v>
      </c>
      <c r="S97" s="4">
        <f t="shared" si="8"/>
        <v>640</v>
      </c>
    </row>
    <row r="98" spans="9:19" x14ac:dyDescent="0.25">
      <c r="J98" s="4"/>
      <c r="K98" s="4"/>
      <c r="L98" s="4"/>
      <c r="M98" s="4"/>
      <c r="N98" s="4"/>
      <c r="O98" s="4"/>
      <c r="P98" s="4"/>
      <c r="Q98" s="4"/>
      <c r="R98" s="4"/>
      <c r="S98" s="4"/>
    </row>
    <row r="99" spans="9:19" x14ac:dyDescent="0.25">
      <c r="I99" s="5" t="s">
        <v>286</v>
      </c>
      <c r="J99" s="6">
        <f>J97/78</f>
        <v>8.3589743589743595</v>
      </c>
      <c r="K99" s="6">
        <f>K97/78</f>
        <v>8.2051282051282044</v>
      </c>
      <c r="L99" s="6">
        <f>L97/78</f>
        <v>8.2307692307692299</v>
      </c>
      <c r="M99" s="6">
        <f>M97/78</f>
        <v>8.3333333333333339</v>
      </c>
      <c r="N99" s="6">
        <f t="shared" ref="N99:P99" si="9">N97/78</f>
        <v>8.1282051282051277</v>
      </c>
      <c r="O99" s="6">
        <f t="shared" si="9"/>
        <v>8</v>
      </c>
      <c r="P99" s="6">
        <f t="shared" si="9"/>
        <v>8.4102564102564106</v>
      </c>
      <c r="Q99" s="6">
        <f t="shared" ref="Q99:S99" si="10">Q97/78</f>
        <v>8.1282051282051277</v>
      </c>
      <c r="R99" s="6">
        <f t="shared" si="10"/>
        <v>8.0512820512820511</v>
      </c>
      <c r="S99" s="6">
        <f t="shared" si="10"/>
        <v>8.2051282051282044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2022-06-18T08:32:16Z</dcterms:modified>
</cp:coreProperties>
</file>