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7E68C8AC-FAE8-407F-9069-764A0FBF7B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 l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I104" i="1"/>
  <c r="J86" i="1"/>
  <c r="J95" i="1" s="1"/>
  <c r="K86" i="1"/>
  <c r="L86" i="1"/>
  <c r="M86" i="1"/>
  <c r="N86" i="1"/>
  <c r="N95" i="1" s="1"/>
  <c r="O86" i="1"/>
  <c r="O95" i="1" s="1"/>
  <c r="P86" i="1"/>
  <c r="P95" i="1" s="1"/>
  <c r="Q86" i="1"/>
  <c r="Q95" i="1" s="1"/>
  <c r="R86" i="1"/>
  <c r="R95" i="1" s="1"/>
  <c r="S86" i="1"/>
  <c r="S95" i="1" s="1"/>
  <c r="T86" i="1"/>
  <c r="T95" i="1" s="1"/>
  <c r="U86" i="1"/>
  <c r="U95" i="1" s="1"/>
  <c r="V86" i="1"/>
  <c r="W86" i="1"/>
  <c r="W95" i="1" s="1"/>
  <c r="J87" i="1"/>
  <c r="J96" i="1" s="1"/>
  <c r="K87" i="1"/>
  <c r="K96" i="1" s="1"/>
  <c r="L87" i="1"/>
  <c r="L96" i="1" s="1"/>
  <c r="M87" i="1"/>
  <c r="M96" i="1" s="1"/>
  <c r="N87" i="1"/>
  <c r="N96" i="1" s="1"/>
  <c r="O87" i="1"/>
  <c r="O96" i="1" s="1"/>
  <c r="P87" i="1"/>
  <c r="P96" i="1" s="1"/>
  <c r="Q87" i="1"/>
  <c r="Q96" i="1" s="1"/>
  <c r="R87" i="1"/>
  <c r="R96" i="1" s="1"/>
  <c r="S87" i="1"/>
  <c r="S96" i="1" s="1"/>
  <c r="T87" i="1"/>
  <c r="T96" i="1" s="1"/>
  <c r="U87" i="1"/>
  <c r="U96" i="1" s="1"/>
  <c r="V87" i="1"/>
  <c r="W87" i="1"/>
  <c r="J88" i="1"/>
  <c r="J97" i="1" s="1"/>
  <c r="K88" i="1"/>
  <c r="K97" i="1" s="1"/>
  <c r="L88" i="1"/>
  <c r="L97" i="1" s="1"/>
  <c r="M88" i="1"/>
  <c r="M97" i="1" s="1"/>
  <c r="N88" i="1"/>
  <c r="N97" i="1" s="1"/>
  <c r="O88" i="1"/>
  <c r="O97" i="1" s="1"/>
  <c r="P88" i="1"/>
  <c r="P97" i="1" s="1"/>
  <c r="Q88" i="1"/>
  <c r="Q97" i="1" s="1"/>
  <c r="R88" i="1"/>
  <c r="S88" i="1"/>
  <c r="S97" i="1" s="1"/>
  <c r="T88" i="1"/>
  <c r="T97" i="1" s="1"/>
  <c r="U88" i="1"/>
  <c r="U97" i="1" s="1"/>
  <c r="V88" i="1"/>
  <c r="V97" i="1" s="1"/>
  <c r="W88" i="1"/>
  <c r="W97" i="1" s="1"/>
  <c r="J89" i="1"/>
  <c r="J98" i="1" s="1"/>
  <c r="K89" i="1"/>
  <c r="K98" i="1" s="1"/>
  <c r="L89" i="1"/>
  <c r="L98" i="1" s="1"/>
  <c r="M89" i="1"/>
  <c r="M98" i="1" s="1"/>
  <c r="N89" i="1"/>
  <c r="N98" i="1" s="1"/>
  <c r="O89" i="1"/>
  <c r="O98" i="1" s="1"/>
  <c r="P89" i="1"/>
  <c r="P98" i="1" s="1"/>
  <c r="Q89" i="1"/>
  <c r="Q98" i="1" s="1"/>
  <c r="R89" i="1"/>
  <c r="S89" i="1"/>
  <c r="S98" i="1" s="1"/>
  <c r="T89" i="1"/>
  <c r="T98" i="1" s="1"/>
  <c r="U89" i="1"/>
  <c r="U98" i="1" s="1"/>
  <c r="V89" i="1"/>
  <c r="V98" i="1" s="1"/>
  <c r="W89" i="1"/>
  <c r="J90" i="1"/>
  <c r="J99" i="1" s="1"/>
  <c r="K90" i="1"/>
  <c r="K99" i="1" s="1"/>
  <c r="L90" i="1"/>
  <c r="L99" i="1" s="1"/>
  <c r="M90" i="1"/>
  <c r="M99" i="1" s="1"/>
  <c r="N90" i="1"/>
  <c r="N99" i="1" s="1"/>
  <c r="O90" i="1"/>
  <c r="P90" i="1"/>
  <c r="P99" i="1" s="1"/>
  <c r="Q90" i="1"/>
  <c r="R90" i="1"/>
  <c r="R99" i="1" s="1"/>
  <c r="S90" i="1"/>
  <c r="T90" i="1"/>
  <c r="T99" i="1" s="1"/>
  <c r="U90" i="1"/>
  <c r="U99" i="1" s="1"/>
  <c r="V90" i="1"/>
  <c r="V99" i="1" s="1"/>
  <c r="W90" i="1"/>
  <c r="W99" i="1" s="1"/>
  <c r="L95" i="1"/>
  <c r="M95" i="1"/>
  <c r="V96" i="1"/>
  <c r="W96" i="1"/>
  <c r="R98" i="1"/>
  <c r="O99" i="1"/>
  <c r="Q99" i="1"/>
  <c r="I90" i="1"/>
  <c r="I99" i="1" s="1"/>
  <c r="I89" i="1"/>
  <c r="I98" i="1" s="1"/>
  <c r="I88" i="1"/>
  <c r="I97" i="1" s="1"/>
  <c r="I87" i="1"/>
  <c r="I96" i="1" s="1"/>
  <c r="I86" i="1"/>
  <c r="R91" i="1" l="1"/>
  <c r="V91" i="1"/>
  <c r="J91" i="1"/>
  <c r="N91" i="1"/>
  <c r="V95" i="1"/>
  <c r="V102" i="1"/>
  <c r="S91" i="1"/>
  <c r="R97" i="1"/>
  <c r="R102" i="1" s="1"/>
  <c r="S99" i="1"/>
  <c r="M91" i="1"/>
  <c r="N102" i="1"/>
  <c r="T102" i="1"/>
  <c r="T91" i="1"/>
  <c r="U91" i="1"/>
  <c r="P91" i="1"/>
  <c r="Q91" i="1"/>
  <c r="L102" i="1"/>
  <c r="L91" i="1"/>
  <c r="O91" i="1"/>
  <c r="P102" i="1"/>
  <c r="J102" i="1"/>
  <c r="U102" i="1"/>
  <c r="S102" i="1"/>
  <c r="Q102" i="1"/>
  <c r="O102" i="1"/>
  <c r="M102" i="1"/>
  <c r="W91" i="1"/>
  <c r="K91" i="1"/>
  <c r="W98" i="1"/>
  <c r="W102" i="1" s="1"/>
  <c r="I91" i="1"/>
  <c r="I95" i="1"/>
  <c r="I102" i="1" s="1"/>
  <c r="K95" i="1"/>
  <c r="K102" i="1" s="1"/>
</calcChain>
</file>

<file path=xl/sharedStrings.xml><?xml version="1.0" encoding="utf-8"?>
<sst xmlns="http://schemas.openxmlformats.org/spreadsheetml/2006/main" count="1755" uniqueCount="286">
  <si>
    <t>Timestamp</t>
  </si>
  <si>
    <t>Preposition</t>
  </si>
  <si>
    <t>Name of the candidate</t>
  </si>
  <si>
    <t>Course completed from I.P.E.R.</t>
  </si>
  <si>
    <t>Year of passing the course from I.P.E.R.</t>
  </si>
  <si>
    <t xml:space="preserve">WhatsApp number </t>
  </si>
  <si>
    <t>Alternate mobile number (for Voice call), if any</t>
  </si>
  <si>
    <t xml:space="preserve">E-mail Id </t>
  </si>
  <si>
    <t>Rate the Academic Performance and Ambience of the institute at your time, on the following points. (Excellent=10, Very Good=8, Good=6, Average=4, Below average=2) [Regular classes]</t>
  </si>
  <si>
    <t>Rate the Academic Performance and Ambience of the institute at your time, on the following points. (Excellent=10, Very Good=8, Good=6, Average=4, Below average=2) [Teaching standards]</t>
  </si>
  <si>
    <t>Rate the Academic Performance and Ambience of the institute at your time, on the following points. (Excellent=10, Very Good=8, Good=6, Average=4, Below average=2) [Preparation of teachers for classes]</t>
  </si>
  <si>
    <t>Rate the Academic Performance and Ambience of the institute at your time, on the following points. (Excellent=10, Very Good=8, Good=6, Average=4, Below average=2) [Teachers approach towards teaching]</t>
  </si>
  <si>
    <t>Rate the Academic Performance and Ambience of the institute at your time, on the following points. (Excellent=10, Very Good=8, Good=6, Average=4, Below average=2) [Encouragement by teachers to participate in extra-curricular activities]</t>
  </si>
  <si>
    <t>Rate the Academic Performance and Ambience of the institute at your time, on the following points. (Excellent=10, Very Good=8, Good=6, Average=4, Below average=2) [Efforts by the institute to inculcate soft skills, life skills and employability skills]</t>
  </si>
  <si>
    <t>Rate the Academic Performance and Ambience of the institute at your time, on the following points. (Excellent=10, Very Good=8, Good=6, Average=4, Below average=2) [Examination system]</t>
  </si>
  <si>
    <t>Rate the Academic Performance and Ambience of the institute at your time, on the following points. (Excellent=10, Very Good=8, Good=6, Average=4, Below average=2) [Library facilities]</t>
  </si>
  <si>
    <t>Rate the Academic Performance and Ambience of the institute at your time, on the following points. (Excellent=10, Very Good=8, Good=6, Average=4, Below average=2) [Laboratory facilities]</t>
  </si>
  <si>
    <t>Rate the Academic Performance and Ambience of the institute at your time, on the following points. (Excellent=10, Very Good=8, Good=6, Average=4, Below average=2) [Computer and internet facilities]</t>
  </si>
  <si>
    <t>Rate the Academic Performance and Ambience of the institute at your time, on the following points. (Excellent=10, Very Good=8, Good=6, Average=4, Below average=2) [Use of advanced teaching tools and methods by teaching faculties]</t>
  </si>
  <si>
    <t>Rate the Academic Performance and Ambience of the institute at your time, on the following points. (Excellent=10, Very Good=8, Good=6, Average=4, Below average=2) [Lavatories and washrooms]</t>
  </si>
  <si>
    <t>Rate the Academic Performance and Ambience of the institute at your time, on the following points. (Excellent=10, Very Good=8, Good=6, Average=4, Below average=2) [Mess, Canteen and drinking water facility]</t>
  </si>
  <si>
    <t>Rate the Academic Performance and Ambience of the institute at your time, on the following points. (Excellent=10, Very Good=8, Good=6, Average=4, Below average=2) [Overall environment]</t>
  </si>
  <si>
    <t>Rate the Academic Performance and Ambience of the institute at your time, on the following points. (Excellent=10, Very Good=8, Good=6, Average=4, Below average=2) [Overall academic standard]</t>
  </si>
  <si>
    <t>Your Suggestions (If Any)</t>
  </si>
  <si>
    <t>Date of feedback submission</t>
  </si>
  <si>
    <t>Mr.</t>
  </si>
  <si>
    <t>B. Pharm.</t>
  </si>
  <si>
    <t>Good (6)</t>
  </si>
  <si>
    <t>Excellent (10)</t>
  </si>
  <si>
    <t>Miss.</t>
  </si>
  <si>
    <t>Very Good (8)</t>
  </si>
  <si>
    <t>Average (4)</t>
  </si>
  <si>
    <t>amansutarkar10@gmail.com</t>
  </si>
  <si>
    <t>M. Pharm.</t>
  </si>
  <si>
    <t>No</t>
  </si>
  <si>
    <t>Below Average (2)</t>
  </si>
  <si>
    <t>namratagawali17499@gmail.com</t>
  </si>
  <si>
    <t>parthdhomne@gmail.com</t>
  </si>
  <si>
    <t>NA</t>
  </si>
  <si>
    <t>Mrs.</t>
  </si>
  <si>
    <t>Na</t>
  </si>
  <si>
    <t>.</t>
  </si>
  <si>
    <t>N/A</t>
  </si>
  <si>
    <t>..</t>
  </si>
  <si>
    <t>saiepangul38784@gmail.com</t>
  </si>
  <si>
    <t>No suggestions</t>
  </si>
  <si>
    <t>COUNT</t>
  </si>
  <si>
    <t>Excellent</t>
  </si>
  <si>
    <t>Very Good</t>
  </si>
  <si>
    <t>Good</t>
  </si>
  <si>
    <t>Average</t>
  </si>
  <si>
    <t>Below Average</t>
  </si>
  <si>
    <t>SUM</t>
  </si>
  <si>
    <t>POINTS</t>
  </si>
  <si>
    <t>AVG</t>
  </si>
  <si>
    <t>4/20/2024 11:28:16</t>
  </si>
  <si>
    <t>Parth Pramod Dhomne</t>
  </si>
  <si>
    <t>Summer 2024</t>
  </si>
  <si>
    <t>4/20/2024</t>
  </si>
  <si>
    <t>4/20/2024 11:32:44</t>
  </si>
  <si>
    <t>Vinay Vishnudas Sarode</t>
  </si>
  <si>
    <t>vinaysarode99@gmail.com</t>
  </si>
  <si>
    <t>4/20/2024 11:33:10</t>
  </si>
  <si>
    <t>Aviral Amit Jain</t>
  </si>
  <si>
    <t>aviraljain12121@gmail.com</t>
  </si>
  <si>
    <t>4/20/2024 11:33:22</t>
  </si>
  <si>
    <t>Aman Chetan Darda</t>
  </si>
  <si>
    <t>amanc.darda@gmail.com</t>
  </si>
  <si>
    <t>4/20/2024 11:33:37</t>
  </si>
  <si>
    <t>Jay Sharad Kadu</t>
  </si>
  <si>
    <t>jaykadu640@gmail.com</t>
  </si>
  <si>
    <t>4/20/2024 11:34:01</t>
  </si>
  <si>
    <t>Renuka Vikas Bhale</t>
  </si>
  <si>
    <t>rbhale149@gmail.com</t>
  </si>
  <si>
    <t>4/20/2024 11:34:02</t>
  </si>
  <si>
    <t>Sakshi vinayak Dhok</t>
  </si>
  <si>
    <t>sakshidhok7@gmail.com</t>
  </si>
  <si>
    <t>4/20/2024 11:34:09</t>
  </si>
  <si>
    <t>Roshni Sudhir Raut</t>
  </si>
  <si>
    <t>roshni.raut3103@gmail.com</t>
  </si>
  <si>
    <t>4/20/2024 11:34:31</t>
  </si>
  <si>
    <t>Esha ujjawal kotharkar</t>
  </si>
  <si>
    <t>eshakotharkar3@gmail.com</t>
  </si>
  <si>
    <t>4/20/2024 11:34:35</t>
  </si>
  <si>
    <t>Atharva Nilesh Dahake</t>
  </si>
  <si>
    <t>atharvadahakead18@gmail.com</t>
  </si>
  <si>
    <t>4/20/0024</t>
  </si>
  <si>
    <t>4/20/2024 11:34:46</t>
  </si>
  <si>
    <t>Saloni Sunilaro Misalkar</t>
  </si>
  <si>
    <t>salonimisalkar@gmail.com</t>
  </si>
  <si>
    <t>Vrushali ramrao sushir</t>
  </si>
  <si>
    <t>sushirvrushali@gmail.com</t>
  </si>
  <si>
    <t>4/20/2024 11:34:50</t>
  </si>
  <si>
    <t>Savi Sachin Ahirrao</t>
  </si>
  <si>
    <t>saviahirrao02@gmail.com</t>
  </si>
  <si>
    <t>4/20/2024 11:34:53</t>
  </si>
  <si>
    <t>Yugandhar Manoj Karlekar</t>
  </si>
  <si>
    <t>kalyugandhar3@gmail.com</t>
  </si>
  <si>
    <t>Tejas Milind Khade</t>
  </si>
  <si>
    <t>Khadetejas68@gmail.com</t>
  </si>
  <si>
    <t>4/20/2024 11:34:56</t>
  </si>
  <si>
    <t>Yugandhara Dilip Kude</t>
  </si>
  <si>
    <t>yugandharakude136@gmail.com</t>
  </si>
  <si>
    <t>4/20/2024 11:35:30</t>
  </si>
  <si>
    <t>Tanaya Uttam Moon</t>
  </si>
  <si>
    <t>tanayamoon293@gmail.com</t>
  </si>
  <si>
    <t>-</t>
  </si>
  <si>
    <t>4/20/2024 11:35:34</t>
  </si>
  <si>
    <t>Sakshi Naresh Raut</t>
  </si>
  <si>
    <t>sakshiraut1901@gmail.com</t>
  </si>
  <si>
    <t>4/20/2024 11:35:36</t>
  </si>
  <si>
    <t>Shreya Pramod Tapre</t>
  </si>
  <si>
    <t>shreyatapre17@gmail.com</t>
  </si>
  <si>
    <t>4/20/2024 11:35:47</t>
  </si>
  <si>
    <t>Nikhil Santosh Chhajed</t>
  </si>
  <si>
    <t>nikhilchhajed4@gmail.com</t>
  </si>
  <si>
    <t>Akanksha Sarangdhar Talware</t>
  </si>
  <si>
    <t>astalware2018@gmail.com</t>
  </si>
  <si>
    <t>4/20/2024 11:35:48</t>
  </si>
  <si>
    <t>Sayali Vijayrao Bhoyar</t>
  </si>
  <si>
    <t>bhoyarsayali29@gmail.com</t>
  </si>
  <si>
    <t>4/20/2024 11:35:51</t>
  </si>
  <si>
    <t>Mamta Namdeo Hatwar</t>
  </si>
  <si>
    <t>mamtahatwar222@gmail.com</t>
  </si>
  <si>
    <t>4/20/2024 11:35:57</t>
  </si>
  <si>
    <t>Sakhi Raju Chahande</t>
  </si>
  <si>
    <t>chahandesakhi@gmail.com</t>
  </si>
  <si>
    <t>4/20/2024 11:36:03</t>
  </si>
  <si>
    <t>Radhika Subhash Khurpade</t>
  </si>
  <si>
    <t>khurpaderadhika@gmail.com</t>
  </si>
  <si>
    <t>4/20/2024 11:36:05</t>
  </si>
  <si>
    <t>Saie sudhir pangul</t>
  </si>
  <si>
    <t>4/20/2024 11:36:24</t>
  </si>
  <si>
    <t>Dipti narendra mandaokar</t>
  </si>
  <si>
    <t>diptimandaokar5@gmail.com</t>
  </si>
  <si>
    <t xml:space="preserve">.
</t>
  </si>
  <si>
    <t>4/20/2024 11:36:34</t>
  </si>
  <si>
    <t>Aradhana pralhad gote</t>
  </si>
  <si>
    <t>aradhanagote2001@gmail.com</t>
  </si>
  <si>
    <t>4/20/2024 11:36:39</t>
  </si>
  <si>
    <t>Tannavi Rameshrao Dhage</t>
  </si>
  <si>
    <t>dhagetannavi@gmail.com</t>
  </si>
  <si>
    <t>Amulya Sunil Tingase</t>
  </si>
  <si>
    <t>amulyatingase@gmail.com</t>
  </si>
  <si>
    <t>Provide ventilation in classrooms it gets suffocate during summer classes</t>
  </si>
  <si>
    <t>4/20/2024 11:37:03</t>
  </si>
  <si>
    <t>Rajat Gajanan Bongade</t>
  </si>
  <si>
    <t>rajatbongade1@gmail.com</t>
  </si>
  <si>
    <t>4/20/2024 11:37:17</t>
  </si>
  <si>
    <t>Minal gajendra sayam</t>
  </si>
  <si>
    <t>sayamminal@gmail.com</t>
  </si>
  <si>
    <t>Provide ventilation in class room as it gets suffocating during summer classes</t>
  </si>
  <si>
    <t>4/20/2024 11:37:35</t>
  </si>
  <si>
    <t>Riddhi Kishor Umathe</t>
  </si>
  <si>
    <t>riddhiumathe.19@gmail.com</t>
  </si>
  <si>
    <t>Nothing</t>
  </si>
  <si>
    <t>4/20/2024 11:38:49</t>
  </si>
  <si>
    <t>Yash Rajesh Kondawar</t>
  </si>
  <si>
    <t>yashkondawar63@gmail.com</t>
  </si>
  <si>
    <t>4/20/2024 11:39:22</t>
  </si>
  <si>
    <t>Gaurav Panditrao Bahurupi</t>
  </si>
  <si>
    <t>gauravbahurupi1208@gmail.com</t>
  </si>
  <si>
    <t>4/20/2024 11:40:12</t>
  </si>
  <si>
    <t>Shamal Jayant Bajad</t>
  </si>
  <si>
    <t>shamalbajad1000@gmail.com</t>
  </si>
  <si>
    <t>4/20/2024 11:41:04</t>
  </si>
  <si>
    <t>Nilesh Omprakash Dhanbhate</t>
  </si>
  <si>
    <t>nileshdhanbhate99@gmail.com</t>
  </si>
  <si>
    <t>4/20/2024 11:41:29</t>
  </si>
  <si>
    <t>Vidushi Dilipkumar Shrivastava</t>
  </si>
  <si>
    <t>vidushishrivastav2002@gmail.com</t>
  </si>
  <si>
    <t>4/20/2024 11:43:42</t>
  </si>
  <si>
    <t>Pratik Mohanrao Zade</t>
  </si>
  <si>
    <t>pratikzade99@gmail.com</t>
  </si>
  <si>
    <t>4/20/2024 11:44:03</t>
  </si>
  <si>
    <t>Shrey Rajesh Bokade</t>
  </si>
  <si>
    <t>shrey5608@gmail.com</t>
  </si>
  <si>
    <t>No suggestions everything is good</t>
  </si>
  <si>
    <t>4/20/2024 11:44:06</t>
  </si>
  <si>
    <t>Bhakti Navneet Tapas</t>
  </si>
  <si>
    <t>tapasbhakti@gmail.com</t>
  </si>
  <si>
    <t>4/20/2024 11:44:07</t>
  </si>
  <si>
    <t>Sumedh Harishchandra Gawali</t>
  </si>
  <si>
    <t>sumedhgawali28@gmail.com</t>
  </si>
  <si>
    <t>4/20/2024 11:45:29</t>
  </si>
  <si>
    <t>Rujuta Namdev Shinde</t>
  </si>
  <si>
    <t>rujutas23@gmail.com</t>
  </si>
  <si>
    <t>4/20/2024 11:45:45</t>
  </si>
  <si>
    <t>Gautam Mukesh Sukhadiya</t>
  </si>
  <si>
    <t>gautamsukhadiya2@gmail.com</t>
  </si>
  <si>
    <t>4/20/2024 11:46:37</t>
  </si>
  <si>
    <t>Vrushali nitin deshmukh</t>
  </si>
  <si>
    <t>vrushalideshmukh1108@gmail.com</t>
  </si>
  <si>
    <t>4/20/2024 11:46:43</t>
  </si>
  <si>
    <t>Rahul Gopal Prabhakar</t>
  </si>
  <si>
    <t>prabhakarrahul154@gmail.com</t>
  </si>
  <si>
    <t>4/20/2024 11:46:49</t>
  </si>
  <si>
    <t>Asiya Nabi Shaikh</t>
  </si>
  <si>
    <t>asiyas664@gmail.com</t>
  </si>
  <si>
    <t>4/20/2024 11:48:10</t>
  </si>
  <si>
    <t>ANURAG ASHOK TIJARE</t>
  </si>
  <si>
    <t>ANURAGTIJARE555@GMAIL.COM</t>
  </si>
  <si>
    <t>Need a good playing ground</t>
  </si>
  <si>
    <t>4/20/2024 11:49:21</t>
  </si>
  <si>
    <t>Lina savankumar mahajan</t>
  </si>
  <si>
    <t>leenamahajan00@gmail.com</t>
  </si>
  <si>
    <t>4/20/2024 11:49:24</t>
  </si>
  <si>
    <t>Krushnali Sunil Thakare</t>
  </si>
  <si>
    <t>thakarekrushnali@gmail.com</t>
  </si>
  <si>
    <t>4/20/2024 11:55:12</t>
  </si>
  <si>
    <t>Rutuja mohan Shidodkar</t>
  </si>
  <si>
    <t>rutushidodkar@gmail.com</t>
  </si>
  <si>
    <t>4/20/2024 11:55:47</t>
  </si>
  <si>
    <t>Roshan Sanadkumar Jawade</t>
  </si>
  <si>
    <t>roshanjawade1122@gmail.com</t>
  </si>
  <si>
    <t>4/20/2024 11:56:59</t>
  </si>
  <si>
    <t>Vaishnavi Dinesh More</t>
  </si>
  <si>
    <t>morevaishnavi932@gmail.com</t>
  </si>
  <si>
    <t>4/20/2024 11:57:01</t>
  </si>
  <si>
    <t>Shiksha Rakesh Tiwari</t>
  </si>
  <si>
    <t>shiksha02tiwari@gmail.com</t>
  </si>
  <si>
    <t>4/20/2024 12:01:33</t>
  </si>
  <si>
    <t>Namrata Sudhir Gawali</t>
  </si>
  <si>
    <t>4/20/2024 12:01:38</t>
  </si>
  <si>
    <t>Pratiksha Rajendra Umate</t>
  </si>
  <si>
    <t>pratikshaumate0205@gmail.com</t>
  </si>
  <si>
    <t>4/20/2024 12:05:53</t>
  </si>
  <si>
    <t>Neha Subhash Nagdeve</t>
  </si>
  <si>
    <t>sachi.nagdeve111@gmail.com</t>
  </si>
  <si>
    <t>4/20/2024 12:06:07</t>
  </si>
  <si>
    <t>Pranav sanjay waghe</t>
  </si>
  <si>
    <t>pranavwaghe369@gmail.com</t>
  </si>
  <si>
    <t>4/20/2024 12:07:03</t>
  </si>
  <si>
    <t>Shreya Suresh Raut</t>
  </si>
  <si>
    <t>shreyaraut3550@gmail.com</t>
  </si>
  <si>
    <t>4/20/2024 12:12:34</t>
  </si>
  <si>
    <t>Sejal Raju Thakare</t>
  </si>
  <si>
    <t>sejalthakare14@gmail.com</t>
  </si>
  <si>
    <t>4/20/2024 12:20:40</t>
  </si>
  <si>
    <t>Shubham Dilip Dahare</t>
  </si>
  <si>
    <t>shubhamdahare2019@gmail.com</t>
  </si>
  <si>
    <t>4/20/2024 12:22:26</t>
  </si>
  <si>
    <t>Pranav Shivajirao Wanare</t>
  </si>
  <si>
    <t>wanarepranav@gmail.com</t>
  </si>
  <si>
    <t>4/20/2024 12:35:20</t>
  </si>
  <si>
    <t>Khushi Raju Raut</t>
  </si>
  <si>
    <t>Khushiraut24@gmail.com</t>
  </si>
  <si>
    <t>4/20/2024 12:37:47</t>
  </si>
  <si>
    <t>Ishika Sunilrao Borkar</t>
  </si>
  <si>
    <t>shreesai7032@gmail.com</t>
  </si>
  <si>
    <t>4/20/2024 12:58:55</t>
  </si>
  <si>
    <t>Pragati Gunwant zalwade</t>
  </si>
  <si>
    <t>zalwadepragati@gamil.com</t>
  </si>
  <si>
    <t>4/20/2024 12:59:29</t>
  </si>
  <si>
    <t>Sakshi Nandlal Nagre</t>
  </si>
  <si>
    <t>nagresakshi22@gmail.com</t>
  </si>
  <si>
    <t>4/20/2024 13:20:05</t>
  </si>
  <si>
    <t>Hina Ramrao Amzare</t>
  </si>
  <si>
    <t>hinaamzare2021@gmail.com</t>
  </si>
  <si>
    <t>4/20/2024 13:20:12</t>
  </si>
  <si>
    <t>Bhargavi Pravin Thakre</t>
  </si>
  <si>
    <t>bhargavithakre2017@gmail.com</t>
  </si>
  <si>
    <t>4/20/2024 13:34:36</t>
  </si>
  <si>
    <t>Himanshu chandraprakash butale</t>
  </si>
  <si>
    <t>himanshutapre50@gmail.com</t>
  </si>
  <si>
    <t>4/20/2024 13:37:55</t>
  </si>
  <si>
    <t>Sejal manoj yadav</t>
  </si>
  <si>
    <t>Yadavsejal84@gmail.com</t>
  </si>
  <si>
    <t>4/20/2024 14:15:33</t>
  </si>
  <si>
    <t>Tejas Diliprao Pimple</t>
  </si>
  <si>
    <t>tdpimple@gmail.com</t>
  </si>
  <si>
    <t>4/20/2024 14:15:50</t>
  </si>
  <si>
    <t>Namrata Madhukarrao Waghmare</t>
  </si>
  <si>
    <t>wnamrata71@gmail.com</t>
  </si>
  <si>
    <t>4/20/2024 17:57:32</t>
  </si>
  <si>
    <t>Irfan Merajali sayyad</t>
  </si>
  <si>
    <t>irfansayyad6633@gmail.com</t>
  </si>
  <si>
    <t>4/20/2024 19:50:36</t>
  </si>
  <si>
    <t>Aman Prabhakar Sutarkar</t>
  </si>
  <si>
    <t>4/20/2024 23:23:05</t>
  </si>
  <si>
    <t>Siddhant Chandan Borkar</t>
  </si>
  <si>
    <t>Siddhantborkar17@gmail.com</t>
  </si>
  <si>
    <t>4/21/2024 7:26:14</t>
  </si>
  <si>
    <t>Aniket Harihar Kumbhekar</t>
  </si>
  <si>
    <t>aniketkumbhekar@gmail.com</t>
  </si>
  <si>
    <t>4/21/2024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</si>
</sst>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0" fontId="0" fillId="0" borderId="0" xfId="0" applyFill="1"/>
    <xf numFmtId="14" fontId="2" fillId="0" borderId="0" xfId="0" applyNumberFormat="1" applyFont="1" applyFill="1"/>
    <xf numFmtId="0" fontId="2" fillId="0" borderId="0" xfId="0" quotePrefix="1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"/>
  <sheetViews>
    <sheetView tabSelected="1" topLeftCell="F79" zoomScale="90" zoomScaleNormal="90" workbookViewId="0">
      <selection activeCell="R85" sqref="R85"/>
    </sheetView>
  </sheetViews>
  <sheetFormatPr defaultRowHeight="14.4" x14ac:dyDescent="0.3"/>
  <cols>
    <col min="1" max="1" width="17.88671875" customWidth="1"/>
    <col min="2" max="2" width="9.6640625" customWidth="1"/>
    <col min="3" max="3" width="27.44140625" customWidth="1"/>
    <col min="4" max="4" width="8.6640625" customWidth="1"/>
    <col min="5" max="5" width="7.33203125" customWidth="1"/>
    <col min="6" max="6" width="14.6640625" customWidth="1"/>
    <col min="7" max="7" width="11.88671875" customWidth="1"/>
    <col min="8" max="8" width="18.88671875" customWidth="1"/>
    <col min="9" max="23" width="11.44140625" customWidth="1"/>
    <col min="24" max="25" width="18.88671875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4" t="s">
        <v>55</v>
      </c>
      <c r="B2" s="5" t="s">
        <v>25</v>
      </c>
      <c r="C2" s="5" t="s">
        <v>56</v>
      </c>
      <c r="D2" s="5" t="s">
        <v>33</v>
      </c>
      <c r="E2" s="5" t="s">
        <v>57</v>
      </c>
      <c r="F2" s="5">
        <v>9049222816</v>
      </c>
      <c r="G2" s="6">
        <v>8530075511</v>
      </c>
      <c r="H2" s="5" t="s">
        <v>37</v>
      </c>
      <c r="I2" s="5" t="s">
        <v>27</v>
      </c>
      <c r="J2" s="5" t="s">
        <v>30</v>
      </c>
      <c r="K2" s="5" t="s">
        <v>30</v>
      </c>
      <c r="L2" s="5" t="s">
        <v>30</v>
      </c>
      <c r="M2" s="5" t="s">
        <v>30</v>
      </c>
      <c r="N2" s="5" t="s">
        <v>30</v>
      </c>
      <c r="O2" s="5" t="s">
        <v>30</v>
      </c>
      <c r="P2" s="5" t="s">
        <v>30</v>
      </c>
      <c r="Q2" s="5" t="s">
        <v>27</v>
      </c>
      <c r="R2" s="5" t="s">
        <v>27</v>
      </c>
      <c r="S2" s="5" t="s">
        <v>30</v>
      </c>
      <c r="T2" s="5" t="s">
        <v>31</v>
      </c>
      <c r="U2" s="5" t="s">
        <v>31</v>
      </c>
      <c r="V2" s="5" t="s">
        <v>27</v>
      </c>
      <c r="W2" s="5" t="s">
        <v>27</v>
      </c>
      <c r="X2" s="6" t="s">
        <v>42</v>
      </c>
      <c r="Y2" s="7" t="s">
        <v>58</v>
      </c>
    </row>
    <row r="3" spans="1:25" x14ac:dyDescent="0.3">
      <c r="A3" s="4" t="s">
        <v>59</v>
      </c>
      <c r="B3" s="5" t="s">
        <v>25</v>
      </c>
      <c r="C3" s="5" t="s">
        <v>60</v>
      </c>
      <c r="D3" s="5" t="s">
        <v>33</v>
      </c>
      <c r="E3" s="5" t="s">
        <v>57</v>
      </c>
      <c r="F3" s="5">
        <v>9921283515</v>
      </c>
      <c r="G3" s="5"/>
      <c r="H3" s="5" t="s">
        <v>61</v>
      </c>
      <c r="I3" s="5" t="s">
        <v>28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  <c r="R3" s="5" t="s">
        <v>30</v>
      </c>
      <c r="S3" s="5" t="s">
        <v>30</v>
      </c>
      <c r="T3" s="5" t="s">
        <v>30</v>
      </c>
      <c r="U3" s="5" t="s">
        <v>27</v>
      </c>
      <c r="V3" s="5" t="s">
        <v>30</v>
      </c>
      <c r="W3" s="5" t="s">
        <v>30</v>
      </c>
      <c r="X3" s="6"/>
      <c r="Y3" s="7" t="s">
        <v>58</v>
      </c>
    </row>
    <row r="4" spans="1:25" x14ac:dyDescent="0.3">
      <c r="A4" s="4" t="s">
        <v>62</v>
      </c>
      <c r="B4" s="5" t="s">
        <v>25</v>
      </c>
      <c r="C4" s="5" t="s">
        <v>63</v>
      </c>
      <c r="D4" s="5" t="s">
        <v>33</v>
      </c>
      <c r="E4" s="5" t="s">
        <v>57</v>
      </c>
      <c r="F4" s="5">
        <v>9326969446</v>
      </c>
      <c r="G4" s="5"/>
      <c r="H4" s="5" t="s">
        <v>64</v>
      </c>
      <c r="I4" s="5" t="s">
        <v>28</v>
      </c>
      <c r="J4" s="5" t="s">
        <v>30</v>
      </c>
      <c r="K4" s="5" t="s">
        <v>30</v>
      </c>
      <c r="L4" s="5" t="s">
        <v>30</v>
      </c>
      <c r="M4" s="5" t="s">
        <v>30</v>
      </c>
      <c r="N4" s="5" t="s">
        <v>30</v>
      </c>
      <c r="O4" s="5" t="s">
        <v>28</v>
      </c>
      <c r="P4" s="5" t="s">
        <v>30</v>
      </c>
      <c r="Q4" s="5" t="s">
        <v>30</v>
      </c>
      <c r="R4" s="5" t="s">
        <v>30</v>
      </c>
      <c r="S4" s="5" t="s">
        <v>30</v>
      </c>
      <c r="T4" s="5" t="s">
        <v>27</v>
      </c>
      <c r="U4" s="5" t="s">
        <v>27</v>
      </c>
      <c r="V4" s="5" t="s">
        <v>30</v>
      </c>
      <c r="W4" s="5" t="s">
        <v>28</v>
      </c>
      <c r="X4" s="5"/>
      <c r="Y4" s="7" t="s">
        <v>58</v>
      </c>
    </row>
    <row r="5" spans="1:25" x14ac:dyDescent="0.3">
      <c r="A5" s="4" t="s">
        <v>65</v>
      </c>
      <c r="B5" s="5" t="s">
        <v>25</v>
      </c>
      <c r="C5" s="5" t="s">
        <v>66</v>
      </c>
      <c r="D5" s="5" t="s">
        <v>26</v>
      </c>
      <c r="E5" s="5" t="s">
        <v>57</v>
      </c>
      <c r="F5" s="5">
        <v>7887791447</v>
      </c>
      <c r="G5" s="5">
        <v>7887791447</v>
      </c>
      <c r="H5" s="5" t="s">
        <v>67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  <c r="N5" s="5" t="s">
        <v>28</v>
      </c>
      <c r="O5" s="5" t="s">
        <v>28</v>
      </c>
      <c r="P5" s="5" t="s">
        <v>28</v>
      </c>
      <c r="Q5" s="5" t="s">
        <v>28</v>
      </c>
      <c r="R5" s="5" t="s">
        <v>28</v>
      </c>
      <c r="S5" s="5" t="s">
        <v>28</v>
      </c>
      <c r="T5" s="5" t="s">
        <v>28</v>
      </c>
      <c r="U5" s="5" t="s">
        <v>28</v>
      </c>
      <c r="V5" s="5" t="s">
        <v>28</v>
      </c>
      <c r="W5" s="5" t="s">
        <v>28</v>
      </c>
      <c r="X5" s="6"/>
      <c r="Y5" s="7" t="s">
        <v>58</v>
      </c>
    </row>
    <row r="6" spans="1:25" x14ac:dyDescent="0.3">
      <c r="A6" s="4" t="s">
        <v>68</v>
      </c>
      <c r="B6" s="5" t="s">
        <v>25</v>
      </c>
      <c r="C6" s="5" t="s">
        <v>69</v>
      </c>
      <c r="D6" s="5" t="s">
        <v>26</v>
      </c>
      <c r="E6" s="5" t="s">
        <v>57</v>
      </c>
      <c r="F6" s="5">
        <v>7875550578</v>
      </c>
      <c r="G6" s="5">
        <v>7276868658</v>
      </c>
      <c r="H6" s="5" t="s">
        <v>70</v>
      </c>
      <c r="I6" s="5" t="s">
        <v>28</v>
      </c>
      <c r="J6" s="5" t="s">
        <v>28</v>
      </c>
      <c r="K6" s="5" t="s">
        <v>28</v>
      </c>
      <c r="L6" s="5" t="s">
        <v>28</v>
      </c>
      <c r="M6" s="5" t="s">
        <v>28</v>
      </c>
      <c r="N6" s="5" t="s">
        <v>28</v>
      </c>
      <c r="O6" s="5" t="s">
        <v>28</v>
      </c>
      <c r="P6" s="5" t="s">
        <v>28</v>
      </c>
      <c r="Q6" s="5" t="s">
        <v>28</v>
      </c>
      <c r="R6" s="5" t="s">
        <v>28</v>
      </c>
      <c r="S6" s="5" t="s">
        <v>28</v>
      </c>
      <c r="T6" s="5" t="s">
        <v>28</v>
      </c>
      <c r="U6" s="5" t="s">
        <v>28</v>
      </c>
      <c r="V6" s="5" t="s">
        <v>28</v>
      </c>
      <c r="W6" s="5" t="s">
        <v>28</v>
      </c>
      <c r="X6" s="6"/>
      <c r="Y6" s="7" t="s">
        <v>58</v>
      </c>
    </row>
    <row r="7" spans="1:25" x14ac:dyDescent="0.3">
      <c r="A7" s="4" t="s">
        <v>71</v>
      </c>
      <c r="B7" s="5" t="s">
        <v>29</v>
      </c>
      <c r="C7" s="5" t="s">
        <v>72</v>
      </c>
      <c r="D7" s="5" t="s">
        <v>26</v>
      </c>
      <c r="E7" s="5" t="s">
        <v>57</v>
      </c>
      <c r="F7" s="5">
        <v>8010677410</v>
      </c>
      <c r="G7" s="5"/>
      <c r="H7" s="5" t="s">
        <v>73</v>
      </c>
      <c r="I7" s="5" t="s">
        <v>28</v>
      </c>
      <c r="J7" s="5" t="s">
        <v>28</v>
      </c>
      <c r="K7" s="5" t="s">
        <v>28</v>
      </c>
      <c r="L7" s="5" t="s">
        <v>28</v>
      </c>
      <c r="M7" s="5" t="s">
        <v>28</v>
      </c>
      <c r="N7" s="5" t="s">
        <v>28</v>
      </c>
      <c r="O7" s="5" t="s">
        <v>28</v>
      </c>
      <c r="P7" s="5" t="s">
        <v>28</v>
      </c>
      <c r="Q7" s="5" t="s">
        <v>28</v>
      </c>
      <c r="R7" s="5" t="s">
        <v>28</v>
      </c>
      <c r="S7" s="5" t="s">
        <v>28</v>
      </c>
      <c r="T7" s="5" t="s">
        <v>28</v>
      </c>
      <c r="U7" s="5" t="s">
        <v>28</v>
      </c>
      <c r="V7" s="5" t="s">
        <v>28</v>
      </c>
      <c r="W7" s="5" t="s">
        <v>28</v>
      </c>
      <c r="X7" s="5"/>
      <c r="Y7" s="7" t="s">
        <v>58</v>
      </c>
    </row>
    <row r="8" spans="1:25" x14ac:dyDescent="0.3">
      <c r="A8" s="4" t="s">
        <v>74</v>
      </c>
      <c r="B8" s="5" t="s">
        <v>29</v>
      </c>
      <c r="C8" s="5" t="s">
        <v>75</v>
      </c>
      <c r="D8" s="5" t="s">
        <v>26</v>
      </c>
      <c r="E8" s="5" t="s">
        <v>57</v>
      </c>
      <c r="F8" s="5">
        <v>9689658006</v>
      </c>
      <c r="G8" s="5">
        <v>9689658006</v>
      </c>
      <c r="H8" s="5" t="s">
        <v>76</v>
      </c>
      <c r="I8" s="5" t="s">
        <v>28</v>
      </c>
      <c r="J8" s="5" t="s">
        <v>27</v>
      </c>
      <c r="K8" s="5" t="s">
        <v>30</v>
      </c>
      <c r="L8" s="5" t="s">
        <v>30</v>
      </c>
      <c r="M8" s="5" t="s">
        <v>28</v>
      </c>
      <c r="N8" s="5" t="s">
        <v>27</v>
      </c>
      <c r="O8" s="5" t="s">
        <v>28</v>
      </c>
      <c r="P8" s="5" t="s">
        <v>28</v>
      </c>
      <c r="Q8" s="5" t="s">
        <v>28</v>
      </c>
      <c r="R8" s="5" t="s">
        <v>27</v>
      </c>
      <c r="S8" s="5" t="s">
        <v>28</v>
      </c>
      <c r="T8" s="5" t="s">
        <v>27</v>
      </c>
      <c r="U8" s="5" t="s">
        <v>27</v>
      </c>
      <c r="V8" s="5" t="s">
        <v>28</v>
      </c>
      <c r="W8" s="5" t="s">
        <v>28</v>
      </c>
      <c r="X8" s="6"/>
      <c r="Y8" s="7" t="s">
        <v>58</v>
      </c>
    </row>
    <row r="9" spans="1:25" x14ac:dyDescent="0.3">
      <c r="A9" s="4" t="s">
        <v>77</v>
      </c>
      <c r="B9" s="5" t="s">
        <v>29</v>
      </c>
      <c r="C9" s="5" t="s">
        <v>78</v>
      </c>
      <c r="D9" s="5" t="s">
        <v>26</v>
      </c>
      <c r="E9" s="5" t="s">
        <v>57</v>
      </c>
      <c r="F9" s="5">
        <v>7249681165</v>
      </c>
      <c r="G9" s="8">
        <v>7249681165</v>
      </c>
      <c r="H9" s="5" t="s">
        <v>79</v>
      </c>
      <c r="I9" s="5" t="s">
        <v>28</v>
      </c>
      <c r="J9" s="5" t="s">
        <v>30</v>
      </c>
      <c r="K9" s="5" t="s">
        <v>28</v>
      </c>
      <c r="L9" s="5" t="s">
        <v>30</v>
      </c>
      <c r="M9" s="5" t="s">
        <v>30</v>
      </c>
      <c r="N9" s="5" t="s">
        <v>30</v>
      </c>
      <c r="O9" s="5" t="s">
        <v>30</v>
      </c>
      <c r="P9" s="5" t="s">
        <v>30</v>
      </c>
      <c r="Q9" s="5" t="s">
        <v>30</v>
      </c>
      <c r="R9" s="5" t="s">
        <v>30</v>
      </c>
      <c r="S9" s="5" t="s">
        <v>30</v>
      </c>
      <c r="T9" s="5" t="s">
        <v>30</v>
      </c>
      <c r="U9" s="5" t="s">
        <v>30</v>
      </c>
      <c r="V9" s="5" t="s">
        <v>30</v>
      </c>
      <c r="W9" s="5" t="s">
        <v>30</v>
      </c>
      <c r="X9" s="6"/>
      <c r="Y9" s="7" t="s">
        <v>58</v>
      </c>
    </row>
    <row r="10" spans="1:25" x14ac:dyDescent="0.3">
      <c r="A10" s="4" t="s">
        <v>80</v>
      </c>
      <c r="B10" s="5" t="s">
        <v>29</v>
      </c>
      <c r="C10" s="5" t="s">
        <v>81</v>
      </c>
      <c r="D10" s="5" t="s">
        <v>26</v>
      </c>
      <c r="E10" s="5" t="s">
        <v>57</v>
      </c>
      <c r="F10" s="5">
        <v>9822832116</v>
      </c>
      <c r="G10" s="6"/>
      <c r="H10" s="5" t="s">
        <v>82</v>
      </c>
      <c r="I10" s="5" t="s">
        <v>28</v>
      </c>
      <c r="J10" s="5" t="s">
        <v>30</v>
      </c>
      <c r="K10" s="5" t="s">
        <v>30</v>
      </c>
      <c r="L10" s="5" t="s">
        <v>28</v>
      </c>
      <c r="M10" s="5" t="s">
        <v>28</v>
      </c>
      <c r="N10" s="5" t="s">
        <v>30</v>
      </c>
      <c r="O10" s="5" t="s">
        <v>30</v>
      </c>
      <c r="P10" s="5" t="s">
        <v>30</v>
      </c>
      <c r="Q10" s="5" t="s">
        <v>30</v>
      </c>
      <c r="R10" s="5" t="s">
        <v>30</v>
      </c>
      <c r="S10" s="5" t="s">
        <v>30</v>
      </c>
      <c r="T10" s="5" t="s">
        <v>27</v>
      </c>
      <c r="U10" s="5" t="s">
        <v>27</v>
      </c>
      <c r="V10" s="5" t="s">
        <v>30</v>
      </c>
      <c r="W10" s="5" t="s">
        <v>28</v>
      </c>
      <c r="X10" s="6"/>
      <c r="Y10" s="7" t="s">
        <v>58</v>
      </c>
    </row>
    <row r="11" spans="1:25" x14ac:dyDescent="0.3">
      <c r="A11" s="4" t="s">
        <v>83</v>
      </c>
      <c r="B11" s="5" t="s">
        <v>25</v>
      </c>
      <c r="C11" s="5" t="s">
        <v>84</v>
      </c>
      <c r="D11" s="5" t="s">
        <v>26</v>
      </c>
      <c r="E11" s="5" t="s">
        <v>57</v>
      </c>
      <c r="F11" s="5">
        <v>7757801108</v>
      </c>
      <c r="G11" s="5">
        <v>9975446041</v>
      </c>
      <c r="H11" s="5" t="s">
        <v>85</v>
      </c>
      <c r="I11" s="5" t="s">
        <v>30</v>
      </c>
      <c r="J11" s="5" t="s">
        <v>30</v>
      </c>
      <c r="K11" s="5" t="s">
        <v>30</v>
      </c>
      <c r="L11" s="5" t="s">
        <v>30</v>
      </c>
      <c r="M11" s="5" t="s">
        <v>30</v>
      </c>
      <c r="N11" s="5" t="s">
        <v>27</v>
      </c>
      <c r="O11" s="5" t="s">
        <v>30</v>
      </c>
      <c r="P11" s="5" t="s">
        <v>30</v>
      </c>
      <c r="Q11" s="5" t="s">
        <v>30</v>
      </c>
      <c r="R11" s="5" t="s">
        <v>30</v>
      </c>
      <c r="S11" s="5" t="s">
        <v>30</v>
      </c>
      <c r="T11" s="5" t="s">
        <v>30</v>
      </c>
      <c r="U11" s="5" t="s">
        <v>35</v>
      </c>
      <c r="V11" s="5" t="s">
        <v>30</v>
      </c>
      <c r="W11" s="5" t="s">
        <v>30</v>
      </c>
      <c r="X11" s="5" t="s">
        <v>38</v>
      </c>
      <c r="Y11" s="7" t="s">
        <v>86</v>
      </c>
    </row>
    <row r="12" spans="1:25" x14ac:dyDescent="0.3">
      <c r="A12" s="4" t="s">
        <v>87</v>
      </c>
      <c r="B12" s="5" t="s">
        <v>29</v>
      </c>
      <c r="C12" s="5" t="s">
        <v>88</v>
      </c>
      <c r="D12" s="5" t="s">
        <v>26</v>
      </c>
      <c r="E12" s="5" t="s">
        <v>57</v>
      </c>
      <c r="F12" s="5">
        <v>9356230672</v>
      </c>
      <c r="G12" s="5">
        <v>8080568978</v>
      </c>
      <c r="H12" s="5" t="s">
        <v>89</v>
      </c>
      <c r="I12" s="5" t="s">
        <v>30</v>
      </c>
      <c r="J12" s="5" t="s">
        <v>30</v>
      </c>
      <c r="K12" s="5" t="s">
        <v>30</v>
      </c>
      <c r="L12" s="5" t="s">
        <v>30</v>
      </c>
      <c r="M12" s="5" t="s">
        <v>30</v>
      </c>
      <c r="N12" s="5" t="s">
        <v>27</v>
      </c>
      <c r="O12" s="5" t="s">
        <v>28</v>
      </c>
      <c r="P12" s="5" t="s">
        <v>30</v>
      </c>
      <c r="Q12" s="5" t="s">
        <v>30</v>
      </c>
      <c r="R12" s="5" t="s">
        <v>27</v>
      </c>
      <c r="S12" s="5" t="s">
        <v>30</v>
      </c>
      <c r="T12" s="5" t="s">
        <v>30</v>
      </c>
      <c r="U12" s="5" t="s">
        <v>27</v>
      </c>
      <c r="V12" s="5" t="s">
        <v>30</v>
      </c>
      <c r="W12" s="5" t="s">
        <v>30</v>
      </c>
      <c r="X12" s="6"/>
      <c r="Y12" s="7" t="s">
        <v>58</v>
      </c>
    </row>
    <row r="13" spans="1:25" x14ac:dyDescent="0.3">
      <c r="A13" s="4" t="s">
        <v>87</v>
      </c>
      <c r="B13" s="5" t="s">
        <v>39</v>
      </c>
      <c r="C13" s="5" t="s">
        <v>90</v>
      </c>
      <c r="D13" s="5" t="s">
        <v>26</v>
      </c>
      <c r="E13" s="5" t="s">
        <v>57</v>
      </c>
      <c r="F13" s="5">
        <v>9356597406</v>
      </c>
      <c r="G13" s="5">
        <v>9356597406</v>
      </c>
      <c r="H13" s="5" t="s">
        <v>91</v>
      </c>
      <c r="I13" s="5" t="s">
        <v>28</v>
      </c>
      <c r="J13" s="5" t="s">
        <v>28</v>
      </c>
      <c r="K13" s="5" t="s">
        <v>30</v>
      </c>
      <c r="L13" s="5" t="s">
        <v>30</v>
      </c>
      <c r="M13" s="5" t="s">
        <v>30</v>
      </c>
      <c r="N13" s="5" t="s">
        <v>30</v>
      </c>
      <c r="O13" s="5" t="s">
        <v>28</v>
      </c>
      <c r="P13" s="5" t="s">
        <v>28</v>
      </c>
      <c r="Q13" s="5" t="s">
        <v>28</v>
      </c>
      <c r="R13" s="5" t="s">
        <v>28</v>
      </c>
      <c r="S13" s="5" t="s">
        <v>28</v>
      </c>
      <c r="T13" s="5" t="s">
        <v>27</v>
      </c>
      <c r="U13" s="5" t="s">
        <v>27</v>
      </c>
      <c r="V13" s="5" t="s">
        <v>30</v>
      </c>
      <c r="W13" s="5" t="s">
        <v>30</v>
      </c>
      <c r="X13" s="5"/>
      <c r="Y13" s="7" t="s">
        <v>58</v>
      </c>
    </row>
    <row r="14" spans="1:25" x14ac:dyDescent="0.3">
      <c r="A14" s="4" t="s">
        <v>92</v>
      </c>
      <c r="B14" s="5" t="s">
        <v>29</v>
      </c>
      <c r="C14" s="5" t="s">
        <v>93</v>
      </c>
      <c r="D14" s="5" t="s">
        <v>26</v>
      </c>
      <c r="E14" s="5" t="s">
        <v>57</v>
      </c>
      <c r="F14" s="5">
        <v>7057692752</v>
      </c>
      <c r="G14" s="6">
        <v>9766683541</v>
      </c>
      <c r="H14" s="5" t="s">
        <v>94</v>
      </c>
      <c r="I14" s="5" t="s">
        <v>28</v>
      </c>
      <c r="J14" s="5" t="s">
        <v>30</v>
      </c>
      <c r="K14" s="5" t="s">
        <v>30</v>
      </c>
      <c r="L14" s="5" t="s">
        <v>30</v>
      </c>
      <c r="M14" s="5" t="s">
        <v>30</v>
      </c>
      <c r="N14" s="5" t="s">
        <v>30</v>
      </c>
      <c r="O14" s="5" t="s">
        <v>30</v>
      </c>
      <c r="P14" s="5" t="s">
        <v>30</v>
      </c>
      <c r="Q14" s="5" t="s">
        <v>30</v>
      </c>
      <c r="R14" s="5" t="s">
        <v>30</v>
      </c>
      <c r="S14" s="5" t="s">
        <v>30</v>
      </c>
      <c r="T14" s="5" t="s">
        <v>30</v>
      </c>
      <c r="U14" s="5" t="s">
        <v>27</v>
      </c>
      <c r="V14" s="5" t="s">
        <v>30</v>
      </c>
      <c r="W14" s="5" t="s">
        <v>30</v>
      </c>
      <c r="X14" s="6" t="s">
        <v>38</v>
      </c>
      <c r="Y14" s="7" t="s">
        <v>58</v>
      </c>
    </row>
    <row r="15" spans="1:25" x14ac:dyDescent="0.3">
      <c r="A15" s="4" t="s">
        <v>95</v>
      </c>
      <c r="B15" s="5" t="s">
        <v>25</v>
      </c>
      <c r="C15" s="5" t="s">
        <v>96</v>
      </c>
      <c r="D15" s="5" t="s">
        <v>26</v>
      </c>
      <c r="E15" s="5" t="s">
        <v>57</v>
      </c>
      <c r="F15" s="5">
        <v>9579557503</v>
      </c>
      <c r="G15" s="5">
        <v>8379820295</v>
      </c>
      <c r="H15" s="5" t="s">
        <v>97</v>
      </c>
      <c r="I15" s="5" t="s">
        <v>28</v>
      </c>
      <c r="J15" s="5" t="s">
        <v>30</v>
      </c>
      <c r="K15" s="5" t="s">
        <v>30</v>
      </c>
      <c r="L15" s="5" t="s">
        <v>30</v>
      </c>
      <c r="M15" s="5" t="s">
        <v>27</v>
      </c>
      <c r="N15" s="5" t="s">
        <v>30</v>
      </c>
      <c r="O15" s="5" t="s">
        <v>28</v>
      </c>
      <c r="P15" s="5" t="s">
        <v>28</v>
      </c>
      <c r="Q15" s="5" t="s">
        <v>28</v>
      </c>
      <c r="R15" s="5" t="s">
        <v>28</v>
      </c>
      <c r="S15" s="5" t="s">
        <v>30</v>
      </c>
      <c r="T15" s="5" t="s">
        <v>27</v>
      </c>
      <c r="U15" s="5" t="s">
        <v>30</v>
      </c>
      <c r="V15" s="5" t="s">
        <v>30</v>
      </c>
      <c r="W15" s="5" t="s">
        <v>30</v>
      </c>
      <c r="X15" s="6"/>
      <c r="Y15" s="7" t="s">
        <v>58</v>
      </c>
    </row>
    <row r="16" spans="1:25" x14ac:dyDescent="0.3">
      <c r="A16" s="4" t="s">
        <v>95</v>
      </c>
      <c r="B16" s="5" t="s">
        <v>25</v>
      </c>
      <c r="C16" s="5" t="s">
        <v>98</v>
      </c>
      <c r="D16" s="5" t="s">
        <v>26</v>
      </c>
      <c r="E16" s="5" t="s">
        <v>57</v>
      </c>
      <c r="F16" s="5">
        <v>9322764782</v>
      </c>
      <c r="G16" s="5"/>
      <c r="H16" s="5" t="s">
        <v>99</v>
      </c>
      <c r="I16" s="5" t="s">
        <v>30</v>
      </c>
      <c r="J16" s="5" t="s">
        <v>30</v>
      </c>
      <c r="K16" s="5" t="s">
        <v>30</v>
      </c>
      <c r="L16" s="5" t="s">
        <v>30</v>
      </c>
      <c r="M16" s="5" t="s">
        <v>30</v>
      </c>
      <c r="N16" s="5" t="s">
        <v>30</v>
      </c>
      <c r="O16" s="5" t="s">
        <v>30</v>
      </c>
      <c r="P16" s="5" t="s">
        <v>30</v>
      </c>
      <c r="Q16" s="5" t="s">
        <v>30</v>
      </c>
      <c r="R16" s="5" t="s">
        <v>30</v>
      </c>
      <c r="S16" s="5" t="s">
        <v>30</v>
      </c>
      <c r="T16" s="5" t="s">
        <v>30</v>
      </c>
      <c r="U16" s="5" t="s">
        <v>30</v>
      </c>
      <c r="V16" s="5" t="s">
        <v>30</v>
      </c>
      <c r="W16" s="5" t="s">
        <v>30</v>
      </c>
      <c r="X16" s="6" t="s">
        <v>38</v>
      </c>
      <c r="Y16" s="7" t="s">
        <v>58</v>
      </c>
    </row>
    <row r="17" spans="1:25" x14ac:dyDescent="0.3">
      <c r="A17" s="4" t="s">
        <v>100</v>
      </c>
      <c r="B17" s="5" t="s">
        <v>29</v>
      </c>
      <c r="C17" s="5" t="s">
        <v>101</v>
      </c>
      <c r="D17" s="5" t="s">
        <v>26</v>
      </c>
      <c r="E17" s="5" t="s">
        <v>57</v>
      </c>
      <c r="F17" s="5">
        <v>7038428355</v>
      </c>
      <c r="G17" s="5"/>
      <c r="H17" s="5" t="s">
        <v>102</v>
      </c>
      <c r="I17" s="5" t="s">
        <v>28</v>
      </c>
      <c r="J17" s="5" t="s">
        <v>30</v>
      </c>
      <c r="K17" s="5" t="s">
        <v>30</v>
      </c>
      <c r="L17" s="5" t="s">
        <v>28</v>
      </c>
      <c r="M17" s="5" t="s">
        <v>30</v>
      </c>
      <c r="N17" s="5" t="s">
        <v>30</v>
      </c>
      <c r="O17" s="5" t="s">
        <v>28</v>
      </c>
      <c r="P17" s="5" t="s">
        <v>30</v>
      </c>
      <c r="Q17" s="5" t="s">
        <v>28</v>
      </c>
      <c r="R17" s="5" t="s">
        <v>28</v>
      </c>
      <c r="S17" s="5" t="s">
        <v>30</v>
      </c>
      <c r="T17" s="5" t="s">
        <v>30</v>
      </c>
      <c r="U17" s="5" t="s">
        <v>30</v>
      </c>
      <c r="V17" s="5" t="s">
        <v>30</v>
      </c>
      <c r="W17" s="5" t="s">
        <v>30</v>
      </c>
      <c r="X17" s="5"/>
      <c r="Y17" s="7" t="s">
        <v>58</v>
      </c>
    </row>
    <row r="18" spans="1:25" x14ac:dyDescent="0.3">
      <c r="A18" s="4" t="s">
        <v>103</v>
      </c>
      <c r="B18" s="5" t="s">
        <v>29</v>
      </c>
      <c r="C18" s="5" t="s">
        <v>104</v>
      </c>
      <c r="D18" s="5" t="s">
        <v>26</v>
      </c>
      <c r="E18" s="5" t="s">
        <v>57</v>
      </c>
      <c r="F18" s="5">
        <v>9699843641</v>
      </c>
      <c r="G18" s="5">
        <v>9922784326</v>
      </c>
      <c r="H18" s="5" t="s">
        <v>105</v>
      </c>
      <c r="I18" s="5" t="s">
        <v>28</v>
      </c>
      <c r="J18" s="5" t="s">
        <v>30</v>
      </c>
      <c r="K18" s="5" t="s">
        <v>30</v>
      </c>
      <c r="L18" s="5" t="s">
        <v>31</v>
      </c>
      <c r="M18" s="5" t="s">
        <v>31</v>
      </c>
      <c r="N18" s="5" t="s">
        <v>30</v>
      </c>
      <c r="O18" s="5" t="s">
        <v>28</v>
      </c>
      <c r="P18" s="5" t="s">
        <v>30</v>
      </c>
      <c r="Q18" s="5" t="s">
        <v>30</v>
      </c>
      <c r="R18" s="5" t="s">
        <v>30</v>
      </c>
      <c r="S18" s="5" t="s">
        <v>30</v>
      </c>
      <c r="T18" s="5" t="s">
        <v>30</v>
      </c>
      <c r="U18" s="5" t="s">
        <v>30</v>
      </c>
      <c r="V18" s="5" t="s">
        <v>30</v>
      </c>
      <c r="W18" s="5" t="s">
        <v>30</v>
      </c>
      <c r="X18" s="6" t="s">
        <v>106</v>
      </c>
      <c r="Y18" s="7" t="s">
        <v>58</v>
      </c>
    </row>
    <row r="19" spans="1:25" x14ac:dyDescent="0.3">
      <c r="A19" s="4" t="s">
        <v>107</v>
      </c>
      <c r="B19" s="5" t="s">
        <v>29</v>
      </c>
      <c r="C19" s="5" t="s">
        <v>108</v>
      </c>
      <c r="D19" s="5" t="s">
        <v>26</v>
      </c>
      <c r="E19" s="5" t="s">
        <v>57</v>
      </c>
      <c r="F19" s="5">
        <v>7875186782</v>
      </c>
      <c r="G19" s="5"/>
      <c r="H19" s="5" t="s">
        <v>109</v>
      </c>
      <c r="I19" s="5" t="s">
        <v>30</v>
      </c>
      <c r="J19" s="5" t="s">
        <v>27</v>
      </c>
      <c r="K19" s="5" t="s">
        <v>27</v>
      </c>
      <c r="L19" s="5" t="s">
        <v>27</v>
      </c>
      <c r="M19" s="5" t="s">
        <v>27</v>
      </c>
      <c r="N19" s="5" t="s">
        <v>27</v>
      </c>
      <c r="O19" s="5" t="s">
        <v>27</v>
      </c>
      <c r="P19" s="5" t="s">
        <v>27</v>
      </c>
      <c r="Q19" s="5" t="s">
        <v>27</v>
      </c>
      <c r="R19" s="5" t="s">
        <v>27</v>
      </c>
      <c r="S19" s="5" t="s">
        <v>27</v>
      </c>
      <c r="T19" s="5" t="s">
        <v>27</v>
      </c>
      <c r="U19" s="5" t="s">
        <v>31</v>
      </c>
      <c r="V19" s="5" t="s">
        <v>27</v>
      </c>
      <c r="W19" s="5" t="s">
        <v>27</v>
      </c>
      <c r="X19" s="6" t="s">
        <v>34</v>
      </c>
      <c r="Y19" s="7" t="s">
        <v>58</v>
      </c>
    </row>
    <row r="20" spans="1:25" x14ac:dyDescent="0.3">
      <c r="A20" s="4" t="s">
        <v>110</v>
      </c>
      <c r="B20" s="5" t="s">
        <v>29</v>
      </c>
      <c r="C20" s="5" t="s">
        <v>111</v>
      </c>
      <c r="D20" s="5" t="s">
        <v>26</v>
      </c>
      <c r="E20" s="5" t="s">
        <v>57</v>
      </c>
      <c r="F20" s="5">
        <v>7559139883</v>
      </c>
      <c r="G20" s="6">
        <v>7559139883</v>
      </c>
      <c r="H20" s="5" t="s">
        <v>112</v>
      </c>
      <c r="I20" s="5" t="s">
        <v>30</v>
      </c>
      <c r="J20" s="5" t="s">
        <v>30</v>
      </c>
      <c r="K20" s="5" t="s">
        <v>30</v>
      </c>
      <c r="L20" s="5" t="s">
        <v>28</v>
      </c>
      <c r="M20" s="5" t="s">
        <v>30</v>
      </c>
      <c r="N20" s="5" t="s">
        <v>30</v>
      </c>
      <c r="O20" s="5" t="s">
        <v>27</v>
      </c>
      <c r="P20" s="5" t="s">
        <v>27</v>
      </c>
      <c r="Q20" s="5" t="s">
        <v>27</v>
      </c>
      <c r="R20" s="5" t="s">
        <v>30</v>
      </c>
      <c r="S20" s="5" t="s">
        <v>30</v>
      </c>
      <c r="T20" s="5" t="s">
        <v>30</v>
      </c>
      <c r="U20" s="5" t="s">
        <v>27</v>
      </c>
      <c r="V20" s="5" t="s">
        <v>30</v>
      </c>
      <c r="W20" s="5" t="s">
        <v>30</v>
      </c>
      <c r="X20" s="6" t="s">
        <v>34</v>
      </c>
      <c r="Y20" s="7" t="s">
        <v>58</v>
      </c>
    </row>
    <row r="21" spans="1:25" x14ac:dyDescent="0.3">
      <c r="A21" s="4" t="s">
        <v>113</v>
      </c>
      <c r="B21" s="5" t="s">
        <v>39</v>
      </c>
      <c r="C21" s="5" t="s">
        <v>114</v>
      </c>
      <c r="D21" s="5" t="s">
        <v>26</v>
      </c>
      <c r="E21" s="5" t="s">
        <v>57</v>
      </c>
      <c r="F21" s="5">
        <v>9119472391</v>
      </c>
      <c r="G21" s="6">
        <v>9119472391</v>
      </c>
      <c r="H21" s="5" t="s">
        <v>115</v>
      </c>
      <c r="I21" s="5" t="s">
        <v>30</v>
      </c>
      <c r="J21" s="5" t="s">
        <v>27</v>
      </c>
      <c r="K21" s="5" t="s">
        <v>27</v>
      </c>
      <c r="L21" s="5" t="s">
        <v>30</v>
      </c>
      <c r="M21" s="5" t="s">
        <v>27</v>
      </c>
      <c r="N21" s="5" t="s">
        <v>30</v>
      </c>
      <c r="O21" s="5" t="s">
        <v>30</v>
      </c>
      <c r="P21" s="5" t="s">
        <v>30</v>
      </c>
      <c r="Q21" s="5" t="s">
        <v>30</v>
      </c>
      <c r="R21" s="5" t="s">
        <v>30</v>
      </c>
      <c r="S21" s="5" t="s">
        <v>30</v>
      </c>
      <c r="T21" s="5" t="s">
        <v>30</v>
      </c>
      <c r="U21" s="5" t="s">
        <v>30</v>
      </c>
      <c r="V21" s="5" t="s">
        <v>30</v>
      </c>
      <c r="W21" s="5" t="s">
        <v>30</v>
      </c>
      <c r="X21" s="6" t="s">
        <v>34</v>
      </c>
      <c r="Y21" s="7" t="s">
        <v>58</v>
      </c>
    </row>
    <row r="22" spans="1:25" x14ac:dyDescent="0.3">
      <c r="A22" s="4" t="s">
        <v>113</v>
      </c>
      <c r="B22" s="5" t="s">
        <v>29</v>
      </c>
      <c r="C22" s="5" t="s">
        <v>116</v>
      </c>
      <c r="D22" s="5" t="s">
        <v>26</v>
      </c>
      <c r="E22" s="5" t="s">
        <v>57</v>
      </c>
      <c r="F22" s="5">
        <v>8669223741</v>
      </c>
      <c r="G22" s="6">
        <v>9763248938</v>
      </c>
      <c r="H22" s="5" t="s">
        <v>117</v>
      </c>
      <c r="I22" s="5" t="s">
        <v>28</v>
      </c>
      <c r="J22" s="5" t="s">
        <v>28</v>
      </c>
      <c r="K22" s="5" t="s">
        <v>28</v>
      </c>
      <c r="L22" s="5" t="s">
        <v>30</v>
      </c>
      <c r="M22" s="5" t="s">
        <v>28</v>
      </c>
      <c r="N22" s="5" t="s">
        <v>28</v>
      </c>
      <c r="O22" s="5" t="s">
        <v>30</v>
      </c>
      <c r="P22" s="5" t="s">
        <v>30</v>
      </c>
      <c r="Q22" s="5" t="s">
        <v>30</v>
      </c>
      <c r="R22" s="5" t="s">
        <v>30</v>
      </c>
      <c r="S22" s="5" t="s">
        <v>30</v>
      </c>
      <c r="T22" s="5" t="s">
        <v>27</v>
      </c>
      <c r="U22" s="5" t="s">
        <v>27</v>
      </c>
      <c r="V22" s="5" t="s">
        <v>30</v>
      </c>
      <c r="W22" s="5" t="s">
        <v>30</v>
      </c>
      <c r="X22" s="6" t="s">
        <v>41</v>
      </c>
      <c r="Y22" s="7" t="s">
        <v>58</v>
      </c>
    </row>
    <row r="23" spans="1:25" x14ac:dyDescent="0.3">
      <c r="A23" s="4" t="s">
        <v>118</v>
      </c>
      <c r="B23" s="5" t="s">
        <v>29</v>
      </c>
      <c r="C23" s="5" t="s">
        <v>119</v>
      </c>
      <c r="D23" s="5" t="s">
        <v>26</v>
      </c>
      <c r="E23" s="5" t="s">
        <v>57</v>
      </c>
      <c r="F23" s="5">
        <v>9527272746</v>
      </c>
      <c r="G23" s="6">
        <v>9527272746</v>
      </c>
      <c r="H23" s="5" t="s">
        <v>120</v>
      </c>
      <c r="I23" s="5" t="s">
        <v>28</v>
      </c>
      <c r="J23" s="5" t="s">
        <v>30</v>
      </c>
      <c r="K23" s="5" t="s">
        <v>30</v>
      </c>
      <c r="L23" s="5" t="s">
        <v>30</v>
      </c>
      <c r="M23" s="5" t="s">
        <v>27</v>
      </c>
      <c r="N23" s="5" t="s">
        <v>30</v>
      </c>
      <c r="O23" s="5" t="s">
        <v>28</v>
      </c>
      <c r="P23" s="5" t="s">
        <v>30</v>
      </c>
      <c r="Q23" s="5" t="s">
        <v>30</v>
      </c>
      <c r="R23" s="5" t="s">
        <v>30</v>
      </c>
      <c r="S23" s="5" t="s">
        <v>30</v>
      </c>
      <c r="T23" s="5" t="s">
        <v>30</v>
      </c>
      <c r="U23" s="5" t="s">
        <v>30</v>
      </c>
      <c r="V23" s="5" t="s">
        <v>30</v>
      </c>
      <c r="W23" s="5" t="s">
        <v>28</v>
      </c>
      <c r="X23" s="6" t="s">
        <v>38</v>
      </c>
      <c r="Y23" s="7" t="s">
        <v>58</v>
      </c>
    </row>
    <row r="24" spans="1:25" x14ac:dyDescent="0.3">
      <c r="A24" s="4" t="s">
        <v>121</v>
      </c>
      <c r="B24" s="5" t="s">
        <v>29</v>
      </c>
      <c r="C24" s="5" t="s">
        <v>122</v>
      </c>
      <c r="D24" s="5" t="s">
        <v>26</v>
      </c>
      <c r="E24" s="5" t="s">
        <v>57</v>
      </c>
      <c r="F24" s="5">
        <v>8411000464</v>
      </c>
      <c r="G24" s="6">
        <v>8411000464</v>
      </c>
      <c r="H24" s="5" t="s">
        <v>123</v>
      </c>
      <c r="I24" s="5" t="s">
        <v>28</v>
      </c>
      <c r="J24" s="5" t="s">
        <v>30</v>
      </c>
      <c r="K24" s="5" t="s">
        <v>30</v>
      </c>
      <c r="L24" s="5" t="s">
        <v>27</v>
      </c>
      <c r="M24" s="5" t="s">
        <v>27</v>
      </c>
      <c r="N24" s="5" t="s">
        <v>27</v>
      </c>
      <c r="O24" s="5" t="s">
        <v>30</v>
      </c>
      <c r="P24" s="5" t="s">
        <v>30</v>
      </c>
      <c r="Q24" s="5" t="s">
        <v>30</v>
      </c>
      <c r="R24" s="5" t="s">
        <v>30</v>
      </c>
      <c r="S24" s="5" t="s">
        <v>30</v>
      </c>
      <c r="T24" s="5" t="s">
        <v>27</v>
      </c>
      <c r="U24" s="5" t="s">
        <v>27</v>
      </c>
      <c r="V24" s="5" t="s">
        <v>27</v>
      </c>
      <c r="W24" s="5" t="s">
        <v>27</v>
      </c>
      <c r="X24" s="6"/>
      <c r="Y24" s="7" t="s">
        <v>58</v>
      </c>
    </row>
    <row r="25" spans="1:25" x14ac:dyDescent="0.3">
      <c r="A25" s="4" t="s">
        <v>124</v>
      </c>
      <c r="B25" s="5" t="s">
        <v>39</v>
      </c>
      <c r="C25" s="5" t="s">
        <v>125</v>
      </c>
      <c r="D25" s="5" t="s">
        <v>26</v>
      </c>
      <c r="E25" s="5" t="s">
        <v>57</v>
      </c>
      <c r="F25" s="5">
        <v>9373630016</v>
      </c>
      <c r="G25" s="5">
        <v>9373630016</v>
      </c>
      <c r="H25" s="5" t="s">
        <v>126</v>
      </c>
      <c r="I25" s="5" t="s">
        <v>30</v>
      </c>
      <c r="J25" s="5" t="s">
        <v>30</v>
      </c>
      <c r="K25" s="5" t="s">
        <v>30</v>
      </c>
      <c r="L25" s="5" t="s">
        <v>30</v>
      </c>
      <c r="M25" s="5" t="s">
        <v>30</v>
      </c>
      <c r="N25" s="5" t="s">
        <v>30</v>
      </c>
      <c r="O25" s="5" t="s">
        <v>30</v>
      </c>
      <c r="P25" s="5" t="s">
        <v>30</v>
      </c>
      <c r="Q25" s="5" t="s">
        <v>30</v>
      </c>
      <c r="R25" s="5" t="s">
        <v>30</v>
      </c>
      <c r="S25" s="5" t="s">
        <v>30</v>
      </c>
      <c r="T25" s="5" t="s">
        <v>30</v>
      </c>
      <c r="U25" s="5" t="s">
        <v>31</v>
      </c>
      <c r="V25" s="5" t="s">
        <v>30</v>
      </c>
      <c r="W25" s="5" t="s">
        <v>30</v>
      </c>
      <c r="X25" s="6"/>
      <c r="Y25" s="7" t="s">
        <v>58</v>
      </c>
    </row>
    <row r="26" spans="1:25" x14ac:dyDescent="0.3">
      <c r="A26" s="4" t="s">
        <v>127</v>
      </c>
      <c r="B26" s="5" t="s">
        <v>29</v>
      </c>
      <c r="C26" s="5" t="s">
        <v>128</v>
      </c>
      <c r="D26" s="5" t="s">
        <v>26</v>
      </c>
      <c r="E26" s="5" t="s">
        <v>57</v>
      </c>
      <c r="F26" s="5">
        <v>9307986534</v>
      </c>
      <c r="G26" s="5" t="s">
        <v>106</v>
      </c>
      <c r="H26" s="5" t="s">
        <v>129</v>
      </c>
      <c r="I26" s="5" t="s">
        <v>28</v>
      </c>
      <c r="J26" s="5" t="s">
        <v>30</v>
      </c>
      <c r="K26" s="5" t="s">
        <v>30</v>
      </c>
      <c r="L26" s="5" t="s">
        <v>30</v>
      </c>
      <c r="M26" s="5" t="s">
        <v>27</v>
      </c>
      <c r="N26" s="5" t="s">
        <v>27</v>
      </c>
      <c r="O26" s="5" t="s">
        <v>27</v>
      </c>
      <c r="P26" s="5" t="s">
        <v>27</v>
      </c>
      <c r="Q26" s="5" t="s">
        <v>31</v>
      </c>
      <c r="R26" s="5" t="s">
        <v>31</v>
      </c>
      <c r="S26" s="5" t="s">
        <v>27</v>
      </c>
      <c r="T26" s="5" t="s">
        <v>31</v>
      </c>
      <c r="U26" s="5" t="s">
        <v>35</v>
      </c>
      <c r="V26" s="5" t="s">
        <v>27</v>
      </c>
      <c r="W26" s="5" t="s">
        <v>27</v>
      </c>
      <c r="X26" s="5" t="s">
        <v>106</v>
      </c>
      <c r="Y26" s="7" t="s">
        <v>58</v>
      </c>
    </row>
    <row r="27" spans="1:25" x14ac:dyDescent="0.3">
      <c r="A27" s="4" t="s">
        <v>130</v>
      </c>
      <c r="B27" s="5" t="s">
        <v>29</v>
      </c>
      <c r="C27" s="5" t="s">
        <v>131</v>
      </c>
      <c r="D27" s="5" t="s">
        <v>33</v>
      </c>
      <c r="E27" s="5" t="s">
        <v>57</v>
      </c>
      <c r="F27" s="5">
        <v>9356214765</v>
      </c>
      <c r="G27" s="6">
        <v>7387476726</v>
      </c>
      <c r="H27" s="5" t="s">
        <v>44</v>
      </c>
      <c r="I27" s="5" t="s">
        <v>30</v>
      </c>
      <c r="J27" s="5" t="s">
        <v>30</v>
      </c>
      <c r="K27" s="5" t="s">
        <v>27</v>
      </c>
      <c r="L27" s="5" t="s">
        <v>30</v>
      </c>
      <c r="M27" s="5" t="s">
        <v>27</v>
      </c>
      <c r="N27" s="5" t="s">
        <v>30</v>
      </c>
      <c r="O27" s="5" t="s">
        <v>30</v>
      </c>
      <c r="P27" s="5" t="s">
        <v>30</v>
      </c>
      <c r="Q27" s="5" t="s">
        <v>30</v>
      </c>
      <c r="R27" s="5" t="s">
        <v>30</v>
      </c>
      <c r="S27" s="5" t="s">
        <v>27</v>
      </c>
      <c r="T27" s="5" t="s">
        <v>30</v>
      </c>
      <c r="U27" s="5" t="s">
        <v>28</v>
      </c>
      <c r="V27" s="5" t="s">
        <v>30</v>
      </c>
      <c r="W27" s="5" t="s">
        <v>30</v>
      </c>
      <c r="X27" s="6" t="s">
        <v>34</v>
      </c>
      <c r="Y27" s="7" t="s">
        <v>58</v>
      </c>
    </row>
    <row r="28" spans="1:25" ht="27.6" x14ac:dyDescent="0.3">
      <c r="A28" s="4" t="s">
        <v>132</v>
      </c>
      <c r="B28" s="5" t="s">
        <v>29</v>
      </c>
      <c r="C28" s="5" t="s">
        <v>133</v>
      </c>
      <c r="D28" s="5" t="s">
        <v>26</v>
      </c>
      <c r="E28" s="5" t="s">
        <v>57</v>
      </c>
      <c r="F28" s="5" t="s">
        <v>133</v>
      </c>
      <c r="G28" s="5">
        <v>7972417552</v>
      </c>
      <c r="H28" s="5" t="s">
        <v>134</v>
      </c>
      <c r="I28" s="5" t="s">
        <v>30</v>
      </c>
      <c r="J28" s="5" t="s">
        <v>28</v>
      </c>
      <c r="K28" s="5" t="s">
        <v>30</v>
      </c>
      <c r="L28" s="5" t="s">
        <v>30</v>
      </c>
      <c r="M28" s="5" t="s">
        <v>30</v>
      </c>
      <c r="N28" s="5" t="s">
        <v>28</v>
      </c>
      <c r="O28" s="5" t="s">
        <v>30</v>
      </c>
      <c r="P28" s="5" t="s">
        <v>30</v>
      </c>
      <c r="Q28" s="5" t="s">
        <v>30</v>
      </c>
      <c r="R28" s="5" t="s">
        <v>30</v>
      </c>
      <c r="S28" s="5" t="s">
        <v>30</v>
      </c>
      <c r="T28" s="5" t="s">
        <v>30</v>
      </c>
      <c r="U28" s="5" t="s">
        <v>28</v>
      </c>
      <c r="V28" s="5" t="s">
        <v>28</v>
      </c>
      <c r="W28" s="5" t="s">
        <v>28</v>
      </c>
      <c r="X28" s="11" t="s">
        <v>135</v>
      </c>
      <c r="Y28" s="7" t="s">
        <v>58</v>
      </c>
    </row>
    <row r="29" spans="1:25" x14ac:dyDescent="0.3">
      <c r="A29" s="4" t="s">
        <v>136</v>
      </c>
      <c r="B29" s="5" t="s">
        <v>39</v>
      </c>
      <c r="C29" s="5" t="s">
        <v>137</v>
      </c>
      <c r="D29" s="5" t="s">
        <v>26</v>
      </c>
      <c r="E29" s="5" t="s">
        <v>57</v>
      </c>
      <c r="F29" s="5">
        <v>9657483398</v>
      </c>
      <c r="G29" s="5">
        <v>9657483398</v>
      </c>
      <c r="H29" s="5" t="s">
        <v>138</v>
      </c>
      <c r="I29" s="5" t="s">
        <v>30</v>
      </c>
      <c r="J29" s="5" t="s">
        <v>30</v>
      </c>
      <c r="K29" s="5" t="s">
        <v>30</v>
      </c>
      <c r="L29" s="5" t="s">
        <v>30</v>
      </c>
      <c r="M29" s="5" t="s">
        <v>30</v>
      </c>
      <c r="N29" s="5" t="s">
        <v>30</v>
      </c>
      <c r="O29" s="5" t="s">
        <v>30</v>
      </c>
      <c r="P29" s="5" t="s">
        <v>30</v>
      </c>
      <c r="Q29" s="5" t="s">
        <v>30</v>
      </c>
      <c r="R29" s="5" t="s">
        <v>30</v>
      </c>
      <c r="S29" s="5" t="s">
        <v>30</v>
      </c>
      <c r="T29" s="5" t="s">
        <v>27</v>
      </c>
      <c r="U29" s="5" t="s">
        <v>27</v>
      </c>
      <c r="V29" s="5" t="s">
        <v>30</v>
      </c>
      <c r="W29" s="5" t="s">
        <v>30</v>
      </c>
      <c r="X29" s="6"/>
      <c r="Y29" s="7" t="s">
        <v>58</v>
      </c>
    </row>
    <row r="30" spans="1:25" x14ac:dyDescent="0.3">
      <c r="A30" s="4" t="s">
        <v>139</v>
      </c>
      <c r="B30" s="5" t="s">
        <v>29</v>
      </c>
      <c r="C30" s="5" t="s">
        <v>140</v>
      </c>
      <c r="D30" s="5" t="s">
        <v>26</v>
      </c>
      <c r="E30" s="5" t="s">
        <v>57</v>
      </c>
      <c r="F30" s="5">
        <v>9579630738</v>
      </c>
      <c r="G30" s="5">
        <v>9764354550</v>
      </c>
      <c r="H30" s="5" t="s">
        <v>141</v>
      </c>
      <c r="I30" s="5" t="s">
        <v>28</v>
      </c>
      <c r="J30" s="5" t="s">
        <v>30</v>
      </c>
      <c r="K30" s="5" t="s">
        <v>30</v>
      </c>
      <c r="L30" s="5" t="s">
        <v>30</v>
      </c>
      <c r="M30" s="5" t="s">
        <v>30</v>
      </c>
      <c r="N30" s="5" t="s">
        <v>28</v>
      </c>
      <c r="O30" s="5" t="s">
        <v>30</v>
      </c>
      <c r="P30" s="5" t="s">
        <v>30</v>
      </c>
      <c r="Q30" s="5" t="s">
        <v>27</v>
      </c>
      <c r="R30" s="5" t="s">
        <v>27</v>
      </c>
      <c r="S30" s="5" t="s">
        <v>30</v>
      </c>
      <c r="T30" s="5" t="s">
        <v>27</v>
      </c>
      <c r="U30" s="5" t="s">
        <v>27</v>
      </c>
      <c r="V30" s="5" t="s">
        <v>27</v>
      </c>
      <c r="W30" s="5" t="s">
        <v>30</v>
      </c>
      <c r="X30" s="5"/>
      <c r="Y30" s="7" t="s">
        <v>58</v>
      </c>
    </row>
    <row r="31" spans="1:25" x14ac:dyDescent="0.3">
      <c r="A31" s="4" t="s">
        <v>139</v>
      </c>
      <c r="B31" s="5" t="s">
        <v>29</v>
      </c>
      <c r="C31" s="5" t="s">
        <v>142</v>
      </c>
      <c r="D31" s="5" t="s">
        <v>26</v>
      </c>
      <c r="E31" s="5" t="s">
        <v>57</v>
      </c>
      <c r="F31" s="5">
        <v>7796431091</v>
      </c>
      <c r="G31" s="6"/>
      <c r="H31" s="5" t="s">
        <v>143</v>
      </c>
      <c r="I31" s="5" t="s">
        <v>30</v>
      </c>
      <c r="J31" s="5" t="s">
        <v>27</v>
      </c>
      <c r="K31" s="5" t="s">
        <v>27</v>
      </c>
      <c r="L31" s="5" t="s">
        <v>27</v>
      </c>
      <c r="M31" s="5" t="s">
        <v>27</v>
      </c>
      <c r="N31" s="5" t="s">
        <v>31</v>
      </c>
      <c r="O31" s="5" t="s">
        <v>27</v>
      </c>
      <c r="P31" s="5" t="s">
        <v>31</v>
      </c>
      <c r="Q31" s="5" t="s">
        <v>31</v>
      </c>
      <c r="R31" s="5" t="s">
        <v>27</v>
      </c>
      <c r="S31" s="5" t="s">
        <v>27</v>
      </c>
      <c r="T31" s="5" t="s">
        <v>35</v>
      </c>
      <c r="U31" s="5" t="s">
        <v>35</v>
      </c>
      <c r="V31" s="5" t="s">
        <v>27</v>
      </c>
      <c r="W31" s="5" t="s">
        <v>27</v>
      </c>
      <c r="X31" s="12" t="s">
        <v>144</v>
      </c>
      <c r="Y31" s="7" t="s">
        <v>58</v>
      </c>
    </row>
    <row r="32" spans="1:25" x14ac:dyDescent="0.3">
      <c r="A32" s="4" t="s">
        <v>145</v>
      </c>
      <c r="B32" s="5" t="s">
        <v>25</v>
      </c>
      <c r="C32" s="5" t="s">
        <v>146</v>
      </c>
      <c r="D32" s="5" t="s">
        <v>26</v>
      </c>
      <c r="E32" s="5" t="s">
        <v>57</v>
      </c>
      <c r="F32" s="5">
        <v>9325540857</v>
      </c>
      <c r="G32" s="5"/>
      <c r="H32" s="5" t="s">
        <v>147</v>
      </c>
      <c r="I32" s="5" t="s">
        <v>28</v>
      </c>
      <c r="J32" s="5" t="s">
        <v>30</v>
      </c>
      <c r="K32" s="5" t="s">
        <v>30</v>
      </c>
      <c r="L32" s="5" t="s">
        <v>30</v>
      </c>
      <c r="M32" s="5" t="s">
        <v>27</v>
      </c>
      <c r="N32" s="5" t="s">
        <v>30</v>
      </c>
      <c r="O32" s="5" t="s">
        <v>30</v>
      </c>
      <c r="P32" s="5" t="s">
        <v>30</v>
      </c>
      <c r="Q32" s="5" t="s">
        <v>30</v>
      </c>
      <c r="R32" s="5" t="s">
        <v>30</v>
      </c>
      <c r="S32" s="5" t="s">
        <v>30</v>
      </c>
      <c r="T32" s="5" t="s">
        <v>30</v>
      </c>
      <c r="U32" s="5" t="s">
        <v>30</v>
      </c>
      <c r="V32" s="5" t="s">
        <v>30</v>
      </c>
      <c r="W32" s="5" t="s">
        <v>30</v>
      </c>
      <c r="X32" s="6"/>
      <c r="Y32" s="7" t="s">
        <v>58</v>
      </c>
    </row>
    <row r="33" spans="1:25" x14ac:dyDescent="0.3">
      <c r="A33" s="4" t="s">
        <v>148</v>
      </c>
      <c r="B33" s="5" t="s">
        <v>29</v>
      </c>
      <c r="C33" s="5" t="s">
        <v>149</v>
      </c>
      <c r="D33" s="5" t="s">
        <v>26</v>
      </c>
      <c r="E33" s="5" t="s">
        <v>57</v>
      </c>
      <c r="F33" s="5">
        <v>7709896653</v>
      </c>
      <c r="G33" s="8">
        <v>8767714382</v>
      </c>
      <c r="H33" s="5" t="s">
        <v>150</v>
      </c>
      <c r="I33" s="5" t="s">
        <v>28</v>
      </c>
      <c r="J33" s="5" t="s">
        <v>27</v>
      </c>
      <c r="K33" s="5" t="s">
        <v>27</v>
      </c>
      <c r="L33" s="5" t="s">
        <v>27</v>
      </c>
      <c r="M33" s="5" t="s">
        <v>27</v>
      </c>
      <c r="N33" s="5" t="s">
        <v>31</v>
      </c>
      <c r="O33" s="5" t="s">
        <v>27</v>
      </c>
      <c r="P33" s="5" t="s">
        <v>31</v>
      </c>
      <c r="Q33" s="5" t="s">
        <v>31</v>
      </c>
      <c r="R33" s="5" t="s">
        <v>31</v>
      </c>
      <c r="S33" s="5" t="s">
        <v>31</v>
      </c>
      <c r="T33" s="5" t="s">
        <v>35</v>
      </c>
      <c r="U33" s="5" t="s">
        <v>35</v>
      </c>
      <c r="V33" s="5" t="s">
        <v>31</v>
      </c>
      <c r="W33" s="5" t="s">
        <v>27</v>
      </c>
      <c r="X33" s="13" t="s">
        <v>151</v>
      </c>
      <c r="Y33" s="7" t="s">
        <v>58</v>
      </c>
    </row>
    <row r="34" spans="1:25" x14ac:dyDescent="0.3">
      <c r="A34" s="4" t="s">
        <v>152</v>
      </c>
      <c r="B34" s="5" t="s">
        <v>29</v>
      </c>
      <c r="C34" s="5" t="s">
        <v>153</v>
      </c>
      <c r="D34" s="5" t="s">
        <v>26</v>
      </c>
      <c r="E34" s="5" t="s">
        <v>57</v>
      </c>
      <c r="F34" s="5">
        <v>8485890116</v>
      </c>
      <c r="G34" s="6"/>
      <c r="H34" s="5" t="s">
        <v>154</v>
      </c>
      <c r="I34" s="5" t="s">
        <v>28</v>
      </c>
      <c r="J34" s="5" t="s">
        <v>28</v>
      </c>
      <c r="K34" s="5" t="s">
        <v>28</v>
      </c>
      <c r="L34" s="5" t="s">
        <v>28</v>
      </c>
      <c r="M34" s="5" t="s">
        <v>28</v>
      </c>
      <c r="N34" s="5" t="s">
        <v>30</v>
      </c>
      <c r="O34" s="5" t="s">
        <v>28</v>
      </c>
      <c r="P34" s="5" t="s">
        <v>28</v>
      </c>
      <c r="Q34" s="5" t="s">
        <v>28</v>
      </c>
      <c r="R34" s="5" t="s">
        <v>30</v>
      </c>
      <c r="S34" s="5" t="s">
        <v>28</v>
      </c>
      <c r="T34" s="5" t="s">
        <v>28</v>
      </c>
      <c r="U34" s="5" t="s">
        <v>28</v>
      </c>
      <c r="V34" s="5" t="s">
        <v>28</v>
      </c>
      <c r="W34" s="5" t="s">
        <v>28</v>
      </c>
      <c r="X34" s="5" t="s">
        <v>155</v>
      </c>
      <c r="Y34" s="7" t="s">
        <v>58</v>
      </c>
    </row>
    <row r="35" spans="1:25" x14ac:dyDescent="0.3">
      <c r="A35" s="4" t="s">
        <v>156</v>
      </c>
      <c r="B35" s="5" t="s">
        <v>25</v>
      </c>
      <c r="C35" s="5" t="s">
        <v>157</v>
      </c>
      <c r="D35" s="5" t="s">
        <v>26</v>
      </c>
      <c r="E35" s="5" t="s">
        <v>57</v>
      </c>
      <c r="F35" s="5">
        <v>9822865697</v>
      </c>
      <c r="G35" s="5"/>
      <c r="H35" s="5" t="s">
        <v>158</v>
      </c>
      <c r="I35" s="5" t="s">
        <v>30</v>
      </c>
      <c r="J35" s="5" t="s">
        <v>30</v>
      </c>
      <c r="K35" s="5" t="s">
        <v>30</v>
      </c>
      <c r="L35" s="5" t="s">
        <v>30</v>
      </c>
      <c r="M35" s="5" t="s">
        <v>30</v>
      </c>
      <c r="N35" s="5" t="s">
        <v>27</v>
      </c>
      <c r="O35" s="5" t="s">
        <v>30</v>
      </c>
      <c r="P35" s="5" t="s">
        <v>30</v>
      </c>
      <c r="Q35" s="5" t="s">
        <v>30</v>
      </c>
      <c r="R35" s="5" t="s">
        <v>30</v>
      </c>
      <c r="S35" s="5" t="s">
        <v>30</v>
      </c>
      <c r="T35" s="5" t="s">
        <v>30</v>
      </c>
      <c r="U35" s="5" t="s">
        <v>30</v>
      </c>
      <c r="V35" s="5" t="s">
        <v>30</v>
      </c>
      <c r="W35" s="5" t="s">
        <v>30</v>
      </c>
      <c r="X35" s="5"/>
      <c r="Y35" s="7" t="s">
        <v>58</v>
      </c>
    </row>
    <row r="36" spans="1:25" x14ac:dyDescent="0.3">
      <c r="A36" s="4" t="s">
        <v>159</v>
      </c>
      <c r="B36" s="5" t="s">
        <v>25</v>
      </c>
      <c r="C36" s="5" t="s">
        <v>160</v>
      </c>
      <c r="D36" s="5" t="s">
        <v>33</v>
      </c>
      <c r="E36" s="5" t="s">
        <v>57</v>
      </c>
      <c r="F36" s="5">
        <v>9158236370</v>
      </c>
      <c r="G36" s="6">
        <v>7066594440</v>
      </c>
      <c r="H36" s="5" t="s">
        <v>161</v>
      </c>
      <c r="I36" s="5" t="s">
        <v>28</v>
      </c>
      <c r="J36" s="5" t="s">
        <v>28</v>
      </c>
      <c r="K36" s="5" t="s">
        <v>30</v>
      </c>
      <c r="L36" s="5" t="s">
        <v>28</v>
      </c>
      <c r="M36" s="5" t="s">
        <v>30</v>
      </c>
      <c r="N36" s="5" t="s">
        <v>30</v>
      </c>
      <c r="O36" s="5" t="s">
        <v>28</v>
      </c>
      <c r="P36" s="5" t="s">
        <v>28</v>
      </c>
      <c r="Q36" s="5" t="s">
        <v>28</v>
      </c>
      <c r="R36" s="5" t="s">
        <v>30</v>
      </c>
      <c r="S36" s="5" t="s">
        <v>30</v>
      </c>
      <c r="T36" s="5" t="s">
        <v>30</v>
      </c>
      <c r="U36" s="5" t="s">
        <v>30</v>
      </c>
      <c r="V36" s="5" t="s">
        <v>30</v>
      </c>
      <c r="W36" s="5" t="s">
        <v>28</v>
      </c>
      <c r="X36" s="6" t="s">
        <v>34</v>
      </c>
      <c r="Y36" s="7" t="s">
        <v>58</v>
      </c>
    </row>
    <row r="37" spans="1:25" x14ac:dyDescent="0.3">
      <c r="A37" s="4" t="s">
        <v>162</v>
      </c>
      <c r="B37" s="5" t="s">
        <v>39</v>
      </c>
      <c r="C37" s="5" t="s">
        <v>163</v>
      </c>
      <c r="D37" s="5" t="s">
        <v>33</v>
      </c>
      <c r="E37" s="5" t="s">
        <v>57</v>
      </c>
      <c r="F37" s="5">
        <v>7721902908</v>
      </c>
      <c r="G37" s="5"/>
      <c r="H37" s="5" t="s">
        <v>164</v>
      </c>
      <c r="I37" s="5" t="s">
        <v>28</v>
      </c>
      <c r="J37" s="5" t="s">
        <v>30</v>
      </c>
      <c r="K37" s="5" t="s">
        <v>30</v>
      </c>
      <c r="L37" s="5" t="s">
        <v>30</v>
      </c>
      <c r="M37" s="5" t="s">
        <v>30</v>
      </c>
      <c r="N37" s="5" t="s">
        <v>30</v>
      </c>
      <c r="O37" s="5" t="s">
        <v>30</v>
      </c>
      <c r="P37" s="5" t="s">
        <v>28</v>
      </c>
      <c r="Q37" s="5" t="s">
        <v>28</v>
      </c>
      <c r="R37" s="5" t="s">
        <v>30</v>
      </c>
      <c r="S37" s="5" t="s">
        <v>30</v>
      </c>
      <c r="T37" s="5" t="s">
        <v>30</v>
      </c>
      <c r="U37" s="5" t="s">
        <v>30</v>
      </c>
      <c r="V37" s="5" t="s">
        <v>30</v>
      </c>
      <c r="W37" s="5" t="s">
        <v>28</v>
      </c>
      <c r="X37" s="5" t="s">
        <v>38</v>
      </c>
      <c r="Y37" s="7" t="s">
        <v>58</v>
      </c>
    </row>
    <row r="38" spans="1:25" x14ac:dyDescent="0.3">
      <c r="A38" s="4" t="s">
        <v>165</v>
      </c>
      <c r="B38" s="5" t="s">
        <v>25</v>
      </c>
      <c r="C38" s="5" t="s">
        <v>166</v>
      </c>
      <c r="D38" s="5" t="s">
        <v>26</v>
      </c>
      <c r="E38" s="5" t="s">
        <v>57</v>
      </c>
      <c r="F38" s="5">
        <v>7666502281</v>
      </c>
      <c r="G38" s="6">
        <v>8007548254</v>
      </c>
      <c r="H38" s="5" t="s">
        <v>167</v>
      </c>
      <c r="I38" s="5" t="s">
        <v>28</v>
      </c>
      <c r="J38" s="5" t="s">
        <v>30</v>
      </c>
      <c r="K38" s="5" t="s">
        <v>30</v>
      </c>
      <c r="L38" s="5" t="s">
        <v>30</v>
      </c>
      <c r="M38" s="5" t="s">
        <v>27</v>
      </c>
      <c r="N38" s="5" t="s">
        <v>27</v>
      </c>
      <c r="O38" s="5" t="s">
        <v>28</v>
      </c>
      <c r="P38" s="5" t="s">
        <v>30</v>
      </c>
      <c r="Q38" s="5" t="s">
        <v>30</v>
      </c>
      <c r="R38" s="5" t="s">
        <v>30</v>
      </c>
      <c r="S38" s="5" t="s">
        <v>30</v>
      </c>
      <c r="T38" s="5" t="s">
        <v>30</v>
      </c>
      <c r="U38" s="5" t="s">
        <v>27</v>
      </c>
      <c r="V38" s="5" t="s">
        <v>27</v>
      </c>
      <c r="W38" s="5" t="s">
        <v>30</v>
      </c>
      <c r="X38" s="6" t="s">
        <v>34</v>
      </c>
      <c r="Y38" s="7" t="s">
        <v>58</v>
      </c>
    </row>
    <row r="39" spans="1:25" x14ac:dyDescent="0.3">
      <c r="A39" s="4" t="s">
        <v>168</v>
      </c>
      <c r="B39" s="5" t="s">
        <v>29</v>
      </c>
      <c r="C39" s="5" t="s">
        <v>169</v>
      </c>
      <c r="D39" s="5" t="s">
        <v>26</v>
      </c>
      <c r="E39" s="5" t="s">
        <v>57</v>
      </c>
      <c r="F39" s="5">
        <v>8080734565</v>
      </c>
      <c r="G39" s="5">
        <v>9021448475</v>
      </c>
      <c r="H39" s="5" t="s">
        <v>170</v>
      </c>
      <c r="I39" s="5" t="s">
        <v>28</v>
      </c>
      <c r="J39" s="5" t="s">
        <v>28</v>
      </c>
      <c r="K39" s="5" t="s">
        <v>28</v>
      </c>
      <c r="L39" s="5" t="s">
        <v>28</v>
      </c>
      <c r="M39" s="5" t="s">
        <v>28</v>
      </c>
      <c r="N39" s="5" t="s">
        <v>28</v>
      </c>
      <c r="O39" s="5" t="s">
        <v>28</v>
      </c>
      <c r="P39" s="5" t="s">
        <v>28</v>
      </c>
      <c r="Q39" s="5" t="s">
        <v>28</v>
      </c>
      <c r="R39" s="5" t="s">
        <v>28</v>
      </c>
      <c r="S39" s="5" t="s">
        <v>28</v>
      </c>
      <c r="T39" s="5" t="s">
        <v>28</v>
      </c>
      <c r="U39" s="5" t="s">
        <v>28</v>
      </c>
      <c r="V39" s="5" t="s">
        <v>28</v>
      </c>
      <c r="W39" s="5" t="s">
        <v>28</v>
      </c>
      <c r="X39" s="5" t="s">
        <v>38</v>
      </c>
      <c r="Y39" s="7" t="s">
        <v>58</v>
      </c>
    </row>
    <row r="40" spans="1:25" x14ac:dyDescent="0.3">
      <c r="A40" s="4" t="s">
        <v>171</v>
      </c>
      <c r="B40" s="5" t="s">
        <v>25</v>
      </c>
      <c r="C40" s="5" t="s">
        <v>172</v>
      </c>
      <c r="D40" s="5" t="s">
        <v>26</v>
      </c>
      <c r="E40" s="5" t="s">
        <v>57</v>
      </c>
      <c r="F40" s="5">
        <v>9325533108</v>
      </c>
      <c r="G40" s="5"/>
      <c r="H40" s="5" t="s">
        <v>173</v>
      </c>
      <c r="I40" s="5" t="s">
        <v>28</v>
      </c>
      <c r="J40" s="5" t="s">
        <v>30</v>
      </c>
      <c r="K40" s="5" t="s">
        <v>30</v>
      </c>
      <c r="L40" s="5" t="s">
        <v>30</v>
      </c>
      <c r="M40" s="5" t="s">
        <v>35</v>
      </c>
      <c r="N40" s="5" t="s">
        <v>35</v>
      </c>
      <c r="O40" s="5" t="s">
        <v>35</v>
      </c>
      <c r="P40" s="5" t="s">
        <v>30</v>
      </c>
      <c r="Q40" s="5" t="s">
        <v>30</v>
      </c>
      <c r="R40" s="5" t="s">
        <v>30</v>
      </c>
      <c r="S40" s="5" t="s">
        <v>31</v>
      </c>
      <c r="T40" s="5" t="s">
        <v>27</v>
      </c>
      <c r="U40" s="5" t="s">
        <v>27</v>
      </c>
      <c r="V40" s="5" t="s">
        <v>27</v>
      </c>
      <c r="W40" s="5" t="s">
        <v>31</v>
      </c>
      <c r="X40" s="5"/>
      <c r="Y40" s="7" t="s">
        <v>58</v>
      </c>
    </row>
    <row r="41" spans="1:25" x14ac:dyDescent="0.3">
      <c r="A41" s="4" t="s">
        <v>174</v>
      </c>
      <c r="B41" s="5" t="s">
        <v>25</v>
      </c>
      <c r="C41" s="5" t="s">
        <v>175</v>
      </c>
      <c r="D41" s="5" t="s">
        <v>26</v>
      </c>
      <c r="E41" s="5" t="s">
        <v>57</v>
      </c>
      <c r="F41" s="5">
        <v>9322491759</v>
      </c>
      <c r="G41" s="8">
        <v>7057660550</v>
      </c>
      <c r="H41" s="5" t="s">
        <v>176</v>
      </c>
      <c r="I41" s="5" t="s">
        <v>28</v>
      </c>
      <c r="J41" s="5" t="s">
        <v>28</v>
      </c>
      <c r="K41" s="5" t="s">
        <v>28</v>
      </c>
      <c r="L41" s="5" t="s">
        <v>28</v>
      </c>
      <c r="M41" s="5" t="s">
        <v>28</v>
      </c>
      <c r="N41" s="5" t="s">
        <v>28</v>
      </c>
      <c r="O41" s="5" t="s">
        <v>28</v>
      </c>
      <c r="P41" s="5" t="s">
        <v>31</v>
      </c>
      <c r="Q41" s="5" t="s">
        <v>27</v>
      </c>
      <c r="R41" s="5" t="s">
        <v>31</v>
      </c>
      <c r="S41" s="5" t="s">
        <v>27</v>
      </c>
      <c r="T41" s="5" t="s">
        <v>31</v>
      </c>
      <c r="U41" s="5" t="s">
        <v>35</v>
      </c>
      <c r="V41" s="5" t="s">
        <v>31</v>
      </c>
      <c r="W41" s="5" t="s">
        <v>30</v>
      </c>
      <c r="X41" s="5" t="s">
        <v>177</v>
      </c>
      <c r="Y41" s="7" t="s">
        <v>58</v>
      </c>
    </row>
    <row r="42" spans="1:25" x14ac:dyDescent="0.3">
      <c r="A42" s="4" t="s">
        <v>178</v>
      </c>
      <c r="B42" s="5" t="s">
        <v>29</v>
      </c>
      <c r="C42" s="5" t="s">
        <v>179</v>
      </c>
      <c r="D42" s="5" t="s">
        <v>33</v>
      </c>
      <c r="E42" s="5" t="s">
        <v>57</v>
      </c>
      <c r="F42" s="5">
        <v>9075114967</v>
      </c>
      <c r="G42" s="5">
        <v>9373752518</v>
      </c>
      <c r="H42" s="5" t="s">
        <v>180</v>
      </c>
      <c r="I42" s="5" t="s">
        <v>28</v>
      </c>
      <c r="J42" s="5" t="s">
        <v>28</v>
      </c>
      <c r="K42" s="5" t="s">
        <v>28</v>
      </c>
      <c r="L42" s="5" t="s">
        <v>28</v>
      </c>
      <c r="M42" s="5" t="s">
        <v>28</v>
      </c>
      <c r="N42" s="5" t="s">
        <v>30</v>
      </c>
      <c r="O42" s="5" t="s">
        <v>28</v>
      </c>
      <c r="P42" s="5" t="s">
        <v>28</v>
      </c>
      <c r="Q42" s="5" t="s">
        <v>27</v>
      </c>
      <c r="R42" s="5" t="s">
        <v>28</v>
      </c>
      <c r="S42" s="5" t="s">
        <v>28</v>
      </c>
      <c r="T42" s="5" t="s">
        <v>28</v>
      </c>
      <c r="U42" s="5" t="s">
        <v>28</v>
      </c>
      <c r="V42" s="5" t="s">
        <v>28</v>
      </c>
      <c r="W42" s="5" t="s">
        <v>28</v>
      </c>
      <c r="X42" s="6" t="s">
        <v>34</v>
      </c>
      <c r="Y42" s="7" t="s">
        <v>58</v>
      </c>
    </row>
    <row r="43" spans="1:25" x14ac:dyDescent="0.3">
      <c r="A43" s="4" t="s">
        <v>181</v>
      </c>
      <c r="B43" s="5" t="s">
        <v>25</v>
      </c>
      <c r="C43" s="5" t="s">
        <v>182</v>
      </c>
      <c r="D43" s="5" t="s">
        <v>26</v>
      </c>
      <c r="E43" s="5" t="s">
        <v>57</v>
      </c>
      <c r="F43" s="5">
        <v>9145291348</v>
      </c>
      <c r="G43" s="5">
        <v>9145291348</v>
      </c>
      <c r="H43" s="5" t="s">
        <v>183</v>
      </c>
      <c r="I43" s="5" t="s">
        <v>28</v>
      </c>
      <c r="J43" s="5" t="s">
        <v>28</v>
      </c>
      <c r="K43" s="5" t="s">
        <v>28</v>
      </c>
      <c r="L43" s="5" t="s">
        <v>28</v>
      </c>
      <c r="M43" s="5" t="s">
        <v>28</v>
      </c>
      <c r="N43" s="5" t="s">
        <v>28</v>
      </c>
      <c r="O43" s="5" t="s">
        <v>28</v>
      </c>
      <c r="P43" s="5" t="s">
        <v>28</v>
      </c>
      <c r="Q43" s="5" t="s">
        <v>28</v>
      </c>
      <c r="R43" s="5" t="s">
        <v>28</v>
      </c>
      <c r="S43" s="5" t="s">
        <v>28</v>
      </c>
      <c r="T43" s="5" t="s">
        <v>28</v>
      </c>
      <c r="U43" s="5" t="s">
        <v>28</v>
      </c>
      <c r="V43" s="5" t="s">
        <v>28</v>
      </c>
      <c r="W43" s="5" t="s">
        <v>28</v>
      </c>
      <c r="X43" s="5"/>
      <c r="Y43" s="7" t="s">
        <v>58</v>
      </c>
    </row>
    <row r="44" spans="1:25" x14ac:dyDescent="0.3">
      <c r="A44" s="4" t="s">
        <v>184</v>
      </c>
      <c r="B44" s="5" t="s">
        <v>29</v>
      </c>
      <c r="C44" s="5" t="s">
        <v>185</v>
      </c>
      <c r="D44" s="5" t="s">
        <v>33</v>
      </c>
      <c r="E44" s="5" t="s">
        <v>57</v>
      </c>
      <c r="F44" s="5">
        <v>8668419448</v>
      </c>
      <c r="G44" s="5">
        <v>9561668662</v>
      </c>
      <c r="H44" s="5" t="s">
        <v>186</v>
      </c>
      <c r="I44" s="5" t="s">
        <v>30</v>
      </c>
      <c r="J44" s="5" t="s">
        <v>27</v>
      </c>
      <c r="K44" s="5" t="s">
        <v>27</v>
      </c>
      <c r="L44" s="5" t="s">
        <v>27</v>
      </c>
      <c r="M44" s="5" t="s">
        <v>27</v>
      </c>
      <c r="N44" s="5" t="s">
        <v>27</v>
      </c>
      <c r="O44" s="5" t="s">
        <v>27</v>
      </c>
      <c r="P44" s="5" t="s">
        <v>27</v>
      </c>
      <c r="Q44" s="5" t="s">
        <v>27</v>
      </c>
      <c r="R44" s="5" t="s">
        <v>27</v>
      </c>
      <c r="S44" s="5" t="s">
        <v>27</v>
      </c>
      <c r="T44" s="5" t="s">
        <v>27</v>
      </c>
      <c r="U44" s="5" t="s">
        <v>27</v>
      </c>
      <c r="V44" s="5" t="s">
        <v>27</v>
      </c>
      <c r="W44" s="5" t="s">
        <v>27</v>
      </c>
      <c r="X44" s="6"/>
      <c r="Y44" s="7" t="s">
        <v>58</v>
      </c>
    </row>
    <row r="45" spans="1:25" x14ac:dyDescent="0.3">
      <c r="A45" s="4" t="s">
        <v>187</v>
      </c>
      <c r="B45" s="5" t="s">
        <v>25</v>
      </c>
      <c r="C45" s="5" t="s">
        <v>188</v>
      </c>
      <c r="D45" s="5" t="s">
        <v>26</v>
      </c>
      <c r="E45" s="5" t="s">
        <v>57</v>
      </c>
      <c r="F45" s="5">
        <v>9309837479</v>
      </c>
      <c r="G45" s="6"/>
      <c r="H45" s="5" t="s">
        <v>189</v>
      </c>
      <c r="I45" s="5" t="s">
        <v>28</v>
      </c>
      <c r="J45" s="5" t="s">
        <v>28</v>
      </c>
      <c r="K45" s="5" t="s">
        <v>28</v>
      </c>
      <c r="L45" s="5" t="s">
        <v>28</v>
      </c>
      <c r="M45" s="5" t="s">
        <v>28</v>
      </c>
      <c r="N45" s="5" t="s">
        <v>28</v>
      </c>
      <c r="O45" s="5" t="s">
        <v>28</v>
      </c>
      <c r="P45" s="5" t="s">
        <v>28</v>
      </c>
      <c r="Q45" s="5" t="s">
        <v>28</v>
      </c>
      <c r="R45" s="5" t="s">
        <v>28</v>
      </c>
      <c r="S45" s="5" t="s">
        <v>28</v>
      </c>
      <c r="T45" s="5" t="s">
        <v>28</v>
      </c>
      <c r="U45" s="5" t="s">
        <v>28</v>
      </c>
      <c r="V45" s="5" t="s">
        <v>28</v>
      </c>
      <c r="W45" s="5" t="s">
        <v>28</v>
      </c>
      <c r="X45" s="6"/>
      <c r="Y45" s="7" t="s">
        <v>58</v>
      </c>
    </row>
    <row r="46" spans="1:25" x14ac:dyDescent="0.3">
      <c r="A46" s="4" t="s">
        <v>190</v>
      </c>
      <c r="B46" s="5" t="s">
        <v>29</v>
      </c>
      <c r="C46" s="5" t="s">
        <v>191</v>
      </c>
      <c r="D46" s="5" t="s">
        <v>26</v>
      </c>
      <c r="E46" s="5" t="s">
        <v>57</v>
      </c>
      <c r="F46" s="5">
        <v>9673795894</v>
      </c>
      <c r="G46" s="5"/>
      <c r="H46" s="5" t="s">
        <v>192</v>
      </c>
      <c r="I46" s="5" t="s">
        <v>28</v>
      </c>
      <c r="J46" s="5" t="s">
        <v>30</v>
      </c>
      <c r="K46" s="5" t="s">
        <v>28</v>
      </c>
      <c r="L46" s="5" t="s">
        <v>30</v>
      </c>
      <c r="M46" s="5" t="s">
        <v>28</v>
      </c>
      <c r="N46" s="5" t="s">
        <v>28</v>
      </c>
      <c r="O46" s="5" t="s">
        <v>28</v>
      </c>
      <c r="P46" s="5" t="s">
        <v>28</v>
      </c>
      <c r="Q46" s="5" t="s">
        <v>28</v>
      </c>
      <c r="R46" s="5" t="s">
        <v>28</v>
      </c>
      <c r="S46" s="5" t="s">
        <v>28</v>
      </c>
      <c r="T46" s="5" t="s">
        <v>28</v>
      </c>
      <c r="U46" s="5" t="s">
        <v>28</v>
      </c>
      <c r="V46" s="5" t="s">
        <v>28</v>
      </c>
      <c r="W46" s="5" t="s">
        <v>28</v>
      </c>
      <c r="X46" s="6"/>
      <c r="Y46" s="7" t="s">
        <v>58</v>
      </c>
    </row>
    <row r="47" spans="1:25" x14ac:dyDescent="0.3">
      <c r="A47" s="4" t="s">
        <v>193</v>
      </c>
      <c r="B47" s="5" t="s">
        <v>25</v>
      </c>
      <c r="C47" s="5" t="s">
        <v>194</v>
      </c>
      <c r="D47" s="5" t="s">
        <v>26</v>
      </c>
      <c r="E47" s="5" t="s">
        <v>57</v>
      </c>
      <c r="F47" s="5">
        <v>7020746360</v>
      </c>
      <c r="G47" s="6">
        <v>9359663246</v>
      </c>
      <c r="H47" s="5" t="s">
        <v>195</v>
      </c>
      <c r="I47" s="5" t="s">
        <v>30</v>
      </c>
      <c r="J47" s="5" t="s">
        <v>30</v>
      </c>
      <c r="K47" s="5" t="s">
        <v>30</v>
      </c>
      <c r="L47" s="5" t="s">
        <v>30</v>
      </c>
      <c r="M47" s="5" t="s">
        <v>30</v>
      </c>
      <c r="N47" s="5" t="s">
        <v>30</v>
      </c>
      <c r="O47" s="5" t="s">
        <v>30</v>
      </c>
      <c r="P47" s="5" t="s">
        <v>28</v>
      </c>
      <c r="Q47" s="5" t="s">
        <v>30</v>
      </c>
      <c r="R47" s="5" t="s">
        <v>30</v>
      </c>
      <c r="S47" s="5" t="s">
        <v>30</v>
      </c>
      <c r="T47" s="5" t="s">
        <v>30</v>
      </c>
      <c r="U47" s="5" t="s">
        <v>30</v>
      </c>
      <c r="V47" s="5" t="s">
        <v>30</v>
      </c>
      <c r="W47" s="5" t="s">
        <v>30</v>
      </c>
      <c r="X47" s="6"/>
      <c r="Y47" s="7" t="s">
        <v>58</v>
      </c>
    </row>
    <row r="48" spans="1:25" x14ac:dyDescent="0.3">
      <c r="A48" s="4" t="s">
        <v>196</v>
      </c>
      <c r="B48" s="5" t="s">
        <v>29</v>
      </c>
      <c r="C48" s="5" t="s">
        <v>197</v>
      </c>
      <c r="D48" s="5" t="s">
        <v>26</v>
      </c>
      <c r="E48" s="5" t="s">
        <v>57</v>
      </c>
      <c r="F48" s="5">
        <v>9307120884</v>
      </c>
      <c r="G48" s="6">
        <v>9923663872</v>
      </c>
      <c r="H48" s="5" t="s">
        <v>198</v>
      </c>
      <c r="I48" s="5" t="s">
        <v>28</v>
      </c>
      <c r="J48" s="5" t="s">
        <v>28</v>
      </c>
      <c r="K48" s="5" t="s">
        <v>28</v>
      </c>
      <c r="L48" s="5" t="s">
        <v>30</v>
      </c>
      <c r="M48" s="5" t="s">
        <v>30</v>
      </c>
      <c r="N48" s="5" t="s">
        <v>30</v>
      </c>
      <c r="O48" s="5" t="s">
        <v>30</v>
      </c>
      <c r="P48" s="5" t="s">
        <v>31</v>
      </c>
      <c r="Q48" s="5" t="s">
        <v>31</v>
      </c>
      <c r="R48" s="5" t="s">
        <v>27</v>
      </c>
      <c r="S48" s="5" t="s">
        <v>27</v>
      </c>
      <c r="T48" s="5" t="s">
        <v>31</v>
      </c>
      <c r="U48" s="5" t="s">
        <v>31</v>
      </c>
      <c r="V48" s="5" t="s">
        <v>30</v>
      </c>
      <c r="W48" s="5" t="s">
        <v>30</v>
      </c>
      <c r="X48" s="6" t="s">
        <v>40</v>
      </c>
      <c r="Y48" s="7" t="s">
        <v>58</v>
      </c>
    </row>
    <row r="49" spans="1:25" x14ac:dyDescent="0.3">
      <c r="A49" s="4" t="s">
        <v>199</v>
      </c>
      <c r="B49" s="5" t="s">
        <v>25</v>
      </c>
      <c r="C49" s="5" t="s">
        <v>200</v>
      </c>
      <c r="D49" s="5" t="s">
        <v>33</v>
      </c>
      <c r="E49" s="5" t="s">
        <v>57</v>
      </c>
      <c r="F49" s="5">
        <v>9130611015</v>
      </c>
      <c r="G49" s="5"/>
      <c r="H49" s="5" t="s">
        <v>201</v>
      </c>
      <c r="I49" s="5" t="s">
        <v>30</v>
      </c>
      <c r="J49" s="5" t="s">
        <v>28</v>
      </c>
      <c r="K49" s="5" t="s">
        <v>30</v>
      </c>
      <c r="L49" s="5" t="s">
        <v>30</v>
      </c>
      <c r="M49" s="5" t="s">
        <v>27</v>
      </c>
      <c r="N49" s="5" t="s">
        <v>35</v>
      </c>
      <c r="O49" s="5" t="s">
        <v>27</v>
      </c>
      <c r="P49" s="5" t="s">
        <v>28</v>
      </c>
      <c r="Q49" s="5" t="s">
        <v>30</v>
      </c>
      <c r="R49" s="5" t="s">
        <v>30</v>
      </c>
      <c r="S49" s="5" t="s">
        <v>30</v>
      </c>
      <c r="T49" s="5" t="s">
        <v>30</v>
      </c>
      <c r="U49" s="5" t="s">
        <v>31</v>
      </c>
      <c r="V49" s="5" t="s">
        <v>27</v>
      </c>
      <c r="W49" s="5" t="s">
        <v>30</v>
      </c>
      <c r="X49" s="12" t="s">
        <v>202</v>
      </c>
      <c r="Y49" s="7" t="s">
        <v>58</v>
      </c>
    </row>
    <row r="50" spans="1:25" x14ac:dyDescent="0.3">
      <c r="A50" s="4" t="s">
        <v>203</v>
      </c>
      <c r="B50" s="5" t="s">
        <v>29</v>
      </c>
      <c r="C50" s="5" t="s">
        <v>204</v>
      </c>
      <c r="D50" s="5" t="s">
        <v>26</v>
      </c>
      <c r="E50" s="5" t="s">
        <v>57</v>
      </c>
      <c r="F50" s="5">
        <v>9767183110</v>
      </c>
      <c r="G50" s="5" t="s">
        <v>34</v>
      </c>
      <c r="H50" s="5" t="s">
        <v>205</v>
      </c>
      <c r="I50" s="5" t="s">
        <v>28</v>
      </c>
      <c r="J50" s="5" t="s">
        <v>28</v>
      </c>
      <c r="K50" s="5" t="s">
        <v>28</v>
      </c>
      <c r="L50" s="5" t="s">
        <v>28</v>
      </c>
      <c r="M50" s="5" t="s">
        <v>30</v>
      </c>
      <c r="N50" s="5" t="s">
        <v>30</v>
      </c>
      <c r="O50" s="5" t="s">
        <v>28</v>
      </c>
      <c r="P50" s="5" t="s">
        <v>28</v>
      </c>
      <c r="Q50" s="5" t="s">
        <v>28</v>
      </c>
      <c r="R50" s="5" t="s">
        <v>28</v>
      </c>
      <c r="S50" s="5" t="s">
        <v>28</v>
      </c>
      <c r="T50" s="5" t="s">
        <v>30</v>
      </c>
      <c r="U50" s="5" t="s">
        <v>30</v>
      </c>
      <c r="V50" s="5" t="s">
        <v>28</v>
      </c>
      <c r="W50" s="5" t="s">
        <v>28</v>
      </c>
      <c r="X50" s="6" t="s">
        <v>34</v>
      </c>
      <c r="Y50" s="7" t="s">
        <v>58</v>
      </c>
    </row>
    <row r="51" spans="1:25" x14ac:dyDescent="0.3">
      <c r="A51" s="4" t="s">
        <v>206</v>
      </c>
      <c r="B51" s="5" t="s">
        <v>29</v>
      </c>
      <c r="C51" s="5" t="s">
        <v>207</v>
      </c>
      <c r="D51" s="5" t="s">
        <v>26</v>
      </c>
      <c r="E51" s="5" t="s">
        <v>57</v>
      </c>
      <c r="F51" s="5">
        <v>7822088474</v>
      </c>
      <c r="G51" s="5">
        <v>8805840615</v>
      </c>
      <c r="H51" s="5" t="s">
        <v>208</v>
      </c>
      <c r="I51" s="5" t="s">
        <v>28</v>
      </c>
      <c r="J51" s="5" t="s">
        <v>30</v>
      </c>
      <c r="K51" s="5" t="s">
        <v>30</v>
      </c>
      <c r="L51" s="5" t="s">
        <v>30</v>
      </c>
      <c r="M51" s="5" t="s">
        <v>30</v>
      </c>
      <c r="N51" s="5" t="s">
        <v>30</v>
      </c>
      <c r="O51" s="5" t="s">
        <v>28</v>
      </c>
      <c r="P51" s="5" t="s">
        <v>30</v>
      </c>
      <c r="Q51" s="5" t="s">
        <v>30</v>
      </c>
      <c r="R51" s="5" t="s">
        <v>28</v>
      </c>
      <c r="S51" s="5" t="s">
        <v>30</v>
      </c>
      <c r="T51" s="5" t="s">
        <v>30</v>
      </c>
      <c r="U51" s="5" t="s">
        <v>30</v>
      </c>
      <c r="V51" s="5" t="s">
        <v>30</v>
      </c>
      <c r="W51" s="5" t="s">
        <v>30</v>
      </c>
      <c r="X51" s="5" t="s">
        <v>45</v>
      </c>
      <c r="Y51" s="7" t="s">
        <v>58</v>
      </c>
    </row>
    <row r="52" spans="1:25" x14ac:dyDescent="0.3">
      <c r="A52" s="4" t="s">
        <v>209</v>
      </c>
      <c r="B52" s="5" t="s">
        <v>29</v>
      </c>
      <c r="C52" s="5" t="s">
        <v>210</v>
      </c>
      <c r="D52" s="5" t="s">
        <v>26</v>
      </c>
      <c r="E52" s="5" t="s">
        <v>57</v>
      </c>
      <c r="F52" s="5">
        <v>8788563981</v>
      </c>
      <c r="G52" s="5"/>
      <c r="H52" s="5" t="s">
        <v>211</v>
      </c>
      <c r="I52" s="5" t="s">
        <v>28</v>
      </c>
      <c r="J52" s="5" t="s">
        <v>28</v>
      </c>
      <c r="K52" s="5" t="s">
        <v>30</v>
      </c>
      <c r="L52" s="5" t="s">
        <v>30</v>
      </c>
      <c r="M52" s="5" t="s">
        <v>27</v>
      </c>
      <c r="N52" s="5" t="s">
        <v>30</v>
      </c>
      <c r="O52" s="5" t="s">
        <v>30</v>
      </c>
      <c r="P52" s="5" t="s">
        <v>30</v>
      </c>
      <c r="Q52" s="5" t="s">
        <v>30</v>
      </c>
      <c r="R52" s="5" t="s">
        <v>27</v>
      </c>
      <c r="S52" s="5" t="s">
        <v>30</v>
      </c>
      <c r="T52" s="5" t="s">
        <v>27</v>
      </c>
      <c r="U52" s="5" t="s">
        <v>27</v>
      </c>
      <c r="V52" s="5" t="s">
        <v>27</v>
      </c>
      <c r="W52" s="5" t="s">
        <v>30</v>
      </c>
      <c r="X52" s="6"/>
      <c r="Y52" s="7" t="s">
        <v>86</v>
      </c>
    </row>
    <row r="53" spans="1:25" x14ac:dyDescent="0.3">
      <c r="A53" s="4" t="s">
        <v>212</v>
      </c>
      <c r="B53" s="5" t="s">
        <v>25</v>
      </c>
      <c r="C53" s="5" t="s">
        <v>213</v>
      </c>
      <c r="D53" s="5" t="s">
        <v>26</v>
      </c>
      <c r="E53" s="5" t="s">
        <v>57</v>
      </c>
      <c r="F53" s="5">
        <v>7775983577</v>
      </c>
      <c r="G53" s="6">
        <v>7775983577</v>
      </c>
      <c r="H53" s="5" t="s">
        <v>214</v>
      </c>
      <c r="I53" s="5" t="s">
        <v>30</v>
      </c>
      <c r="J53" s="5" t="s">
        <v>30</v>
      </c>
      <c r="K53" s="5" t="s">
        <v>30</v>
      </c>
      <c r="L53" s="5" t="s">
        <v>28</v>
      </c>
      <c r="M53" s="5" t="s">
        <v>28</v>
      </c>
      <c r="N53" s="5" t="s">
        <v>30</v>
      </c>
      <c r="O53" s="5" t="s">
        <v>28</v>
      </c>
      <c r="P53" s="5" t="s">
        <v>30</v>
      </c>
      <c r="Q53" s="5" t="s">
        <v>30</v>
      </c>
      <c r="R53" s="5" t="s">
        <v>28</v>
      </c>
      <c r="S53" s="5" t="s">
        <v>28</v>
      </c>
      <c r="T53" s="5" t="s">
        <v>28</v>
      </c>
      <c r="U53" s="5" t="s">
        <v>28</v>
      </c>
      <c r="V53" s="5" t="s">
        <v>30</v>
      </c>
      <c r="W53" s="5" t="s">
        <v>28</v>
      </c>
      <c r="X53" s="5" t="s">
        <v>41</v>
      </c>
      <c r="Y53" s="7" t="s">
        <v>58</v>
      </c>
    </row>
    <row r="54" spans="1:25" x14ac:dyDescent="0.3">
      <c r="A54" s="4" t="s">
        <v>215</v>
      </c>
      <c r="B54" s="5" t="s">
        <v>29</v>
      </c>
      <c r="C54" s="5" t="s">
        <v>216</v>
      </c>
      <c r="D54" s="5" t="s">
        <v>26</v>
      </c>
      <c r="E54" s="5" t="s">
        <v>57</v>
      </c>
      <c r="F54" s="5">
        <v>8956120663</v>
      </c>
      <c r="G54" s="6">
        <v>9970251519</v>
      </c>
      <c r="H54" s="5" t="s">
        <v>217</v>
      </c>
      <c r="I54" s="5" t="s">
        <v>28</v>
      </c>
      <c r="J54" s="5" t="s">
        <v>28</v>
      </c>
      <c r="K54" s="5" t="s">
        <v>30</v>
      </c>
      <c r="L54" s="5" t="s">
        <v>28</v>
      </c>
      <c r="M54" s="5" t="s">
        <v>28</v>
      </c>
      <c r="N54" s="5" t="s">
        <v>30</v>
      </c>
      <c r="O54" s="5" t="s">
        <v>28</v>
      </c>
      <c r="P54" s="5" t="s">
        <v>28</v>
      </c>
      <c r="Q54" s="5" t="s">
        <v>30</v>
      </c>
      <c r="R54" s="5" t="s">
        <v>30</v>
      </c>
      <c r="S54" s="5" t="s">
        <v>28</v>
      </c>
      <c r="T54" s="5" t="s">
        <v>27</v>
      </c>
      <c r="U54" s="5" t="s">
        <v>27</v>
      </c>
      <c r="V54" s="5" t="s">
        <v>30</v>
      </c>
      <c r="W54" s="5" t="s">
        <v>30</v>
      </c>
      <c r="X54" s="6"/>
      <c r="Y54" s="7" t="s">
        <v>58</v>
      </c>
    </row>
    <row r="55" spans="1:25" x14ac:dyDescent="0.3">
      <c r="A55" s="4" t="s">
        <v>218</v>
      </c>
      <c r="B55" s="5" t="s">
        <v>29</v>
      </c>
      <c r="C55" s="9" t="s">
        <v>219</v>
      </c>
      <c r="D55" s="5" t="s">
        <v>26</v>
      </c>
      <c r="E55" s="5" t="s">
        <v>57</v>
      </c>
      <c r="F55" s="5">
        <v>7796844078</v>
      </c>
      <c r="G55" s="5"/>
      <c r="H55" s="5" t="s">
        <v>220</v>
      </c>
      <c r="I55" s="5" t="s">
        <v>28</v>
      </c>
      <c r="J55" s="5" t="s">
        <v>30</v>
      </c>
      <c r="K55" s="5" t="s">
        <v>30</v>
      </c>
      <c r="L55" s="5" t="s">
        <v>30</v>
      </c>
      <c r="M55" s="5" t="s">
        <v>30</v>
      </c>
      <c r="N55" s="5" t="s">
        <v>30</v>
      </c>
      <c r="O55" s="5" t="s">
        <v>30</v>
      </c>
      <c r="P55" s="5" t="s">
        <v>30</v>
      </c>
      <c r="Q55" s="5" t="s">
        <v>30</v>
      </c>
      <c r="R55" s="5" t="s">
        <v>30</v>
      </c>
      <c r="S55" s="5" t="s">
        <v>30</v>
      </c>
      <c r="T55" s="5" t="s">
        <v>31</v>
      </c>
      <c r="U55" s="5" t="s">
        <v>27</v>
      </c>
      <c r="V55" s="5" t="s">
        <v>27</v>
      </c>
      <c r="W55" s="5" t="s">
        <v>30</v>
      </c>
      <c r="X55" s="5"/>
      <c r="Y55" s="7" t="s">
        <v>58</v>
      </c>
    </row>
    <row r="56" spans="1:25" x14ac:dyDescent="0.3">
      <c r="A56" s="4" t="s">
        <v>221</v>
      </c>
      <c r="B56" s="5" t="s">
        <v>29</v>
      </c>
      <c r="C56" s="5" t="s">
        <v>222</v>
      </c>
      <c r="D56" s="5" t="s">
        <v>33</v>
      </c>
      <c r="E56" s="5" t="s">
        <v>57</v>
      </c>
      <c r="F56" s="5">
        <v>8600088656</v>
      </c>
      <c r="G56" s="6"/>
      <c r="H56" s="5" t="s">
        <v>36</v>
      </c>
      <c r="I56" s="5" t="s">
        <v>30</v>
      </c>
      <c r="J56" s="5" t="s">
        <v>30</v>
      </c>
      <c r="K56" s="5" t="s">
        <v>30</v>
      </c>
      <c r="L56" s="5" t="s">
        <v>30</v>
      </c>
      <c r="M56" s="5" t="s">
        <v>30</v>
      </c>
      <c r="N56" s="5" t="s">
        <v>30</v>
      </c>
      <c r="O56" s="5" t="s">
        <v>30</v>
      </c>
      <c r="P56" s="5" t="s">
        <v>30</v>
      </c>
      <c r="Q56" s="5" t="s">
        <v>30</v>
      </c>
      <c r="R56" s="5" t="s">
        <v>30</v>
      </c>
      <c r="S56" s="5" t="s">
        <v>30</v>
      </c>
      <c r="T56" s="5" t="s">
        <v>30</v>
      </c>
      <c r="U56" s="5" t="s">
        <v>30</v>
      </c>
      <c r="V56" s="5" t="s">
        <v>30</v>
      </c>
      <c r="W56" s="5" t="s">
        <v>30</v>
      </c>
      <c r="X56" s="6"/>
      <c r="Y56" s="7" t="s">
        <v>58</v>
      </c>
    </row>
    <row r="57" spans="1:25" x14ac:dyDescent="0.3">
      <c r="A57" s="4" t="s">
        <v>223</v>
      </c>
      <c r="B57" s="5" t="s">
        <v>29</v>
      </c>
      <c r="C57" s="5" t="s">
        <v>224</v>
      </c>
      <c r="D57" s="5" t="s">
        <v>26</v>
      </c>
      <c r="E57" s="5" t="s">
        <v>57</v>
      </c>
      <c r="F57" s="5">
        <v>8805701839</v>
      </c>
      <c r="G57" s="5">
        <v>7666553905</v>
      </c>
      <c r="H57" s="5" t="s">
        <v>225</v>
      </c>
      <c r="I57" s="5" t="s">
        <v>30</v>
      </c>
      <c r="J57" s="5" t="s">
        <v>30</v>
      </c>
      <c r="K57" s="5" t="s">
        <v>30</v>
      </c>
      <c r="L57" s="5" t="s">
        <v>30</v>
      </c>
      <c r="M57" s="5" t="s">
        <v>27</v>
      </c>
      <c r="N57" s="5" t="s">
        <v>31</v>
      </c>
      <c r="O57" s="5" t="s">
        <v>30</v>
      </c>
      <c r="P57" s="5" t="s">
        <v>30</v>
      </c>
      <c r="Q57" s="5" t="s">
        <v>27</v>
      </c>
      <c r="R57" s="5" t="s">
        <v>30</v>
      </c>
      <c r="S57" s="5" t="s">
        <v>27</v>
      </c>
      <c r="T57" s="5" t="s">
        <v>30</v>
      </c>
      <c r="U57" s="5" t="s">
        <v>27</v>
      </c>
      <c r="V57" s="5" t="s">
        <v>30</v>
      </c>
      <c r="W57" s="5" t="s">
        <v>30</v>
      </c>
      <c r="X57" s="6" t="s">
        <v>34</v>
      </c>
      <c r="Y57" s="7" t="s">
        <v>58</v>
      </c>
    </row>
    <row r="58" spans="1:25" x14ac:dyDescent="0.3">
      <c r="A58" s="4" t="s">
        <v>226</v>
      </c>
      <c r="B58" s="5" t="s">
        <v>29</v>
      </c>
      <c r="C58" s="5" t="s">
        <v>227</v>
      </c>
      <c r="D58" s="5" t="s">
        <v>33</v>
      </c>
      <c r="E58" s="5" t="s">
        <v>57</v>
      </c>
      <c r="F58" s="5">
        <v>9359950327</v>
      </c>
      <c r="G58" s="6">
        <v>7218962982</v>
      </c>
      <c r="H58" s="5" t="s">
        <v>228</v>
      </c>
      <c r="I58" s="5" t="s">
        <v>28</v>
      </c>
      <c r="J58" s="5" t="s">
        <v>30</v>
      </c>
      <c r="K58" s="5" t="s">
        <v>30</v>
      </c>
      <c r="L58" s="5" t="s">
        <v>28</v>
      </c>
      <c r="M58" s="5" t="s">
        <v>30</v>
      </c>
      <c r="N58" s="5" t="s">
        <v>28</v>
      </c>
      <c r="O58" s="5" t="s">
        <v>30</v>
      </c>
      <c r="P58" s="5" t="s">
        <v>28</v>
      </c>
      <c r="Q58" s="5" t="s">
        <v>28</v>
      </c>
      <c r="R58" s="5" t="s">
        <v>30</v>
      </c>
      <c r="S58" s="5" t="s">
        <v>28</v>
      </c>
      <c r="T58" s="5" t="s">
        <v>30</v>
      </c>
      <c r="U58" s="5" t="s">
        <v>28</v>
      </c>
      <c r="V58" s="5" t="s">
        <v>30</v>
      </c>
      <c r="W58" s="5" t="s">
        <v>28</v>
      </c>
      <c r="X58" s="6" t="s">
        <v>34</v>
      </c>
      <c r="Y58" s="7" t="s">
        <v>58</v>
      </c>
    </row>
    <row r="59" spans="1:25" x14ac:dyDescent="0.3">
      <c r="A59" s="4" t="s">
        <v>229</v>
      </c>
      <c r="B59" s="5" t="s">
        <v>25</v>
      </c>
      <c r="C59" s="5" t="s">
        <v>230</v>
      </c>
      <c r="D59" s="5" t="s">
        <v>26</v>
      </c>
      <c r="E59" s="5" t="s">
        <v>57</v>
      </c>
      <c r="F59" s="5">
        <v>9307285358</v>
      </c>
      <c r="G59" s="5">
        <v>9307285358</v>
      </c>
      <c r="H59" s="5" t="s">
        <v>231</v>
      </c>
      <c r="I59" s="5" t="s">
        <v>28</v>
      </c>
      <c r="J59" s="5" t="s">
        <v>28</v>
      </c>
      <c r="K59" s="5" t="s">
        <v>28</v>
      </c>
      <c r="L59" s="5" t="s">
        <v>28</v>
      </c>
      <c r="M59" s="5" t="s">
        <v>30</v>
      </c>
      <c r="N59" s="5" t="s">
        <v>28</v>
      </c>
      <c r="O59" s="5" t="s">
        <v>28</v>
      </c>
      <c r="P59" s="5" t="s">
        <v>28</v>
      </c>
      <c r="Q59" s="5" t="s">
        <v>28</v>
      </c>
      <c r="R59" s="5" t="s">
        <v>28</v>
      </c>
      <c r="S59" s="5" t="s">
        <v>30</v>
      </c>
      <c r="T59" s="5" t="s">
        <v>30</v>
      </c>
      <c r="U59" s="5" t="s">
        <v>30</v>
      </c>
      <c r="V59" s="5" t="s">
        <v>28</v>
      </c>
      <c r="W59" s="5" t="s">
        <v>28</v>
      </c>
      <c r="X59" s="6"/>
      <c r="Y59" s="7" t="s">
        <v>58</v>
      </c>
    </row>
    <row r="60" spans="1:25" x14ac:dyDescent="0.3">
      <c r="A60" s="4" t="s">
        <v>232</v>
      </c>
      <c r="B60" s="5" t="s">
        <v>29</v>
      </c>
      <c r="C60" s="5" t="s">
        <v>233</v>
      </c>
      <c r="D60" s="5" t="s">
        <v>26</v>
      </c>
      <c r="E60" s="5" t="s">
        <v>57</v>
      </c>
      <c r="F60" s="5">
        <v>9309518965</v>
      </c>
      <c r="G60" s="5" t="s">
        <v>43</v>
      </c>
      <c r="H60" s="5" t="s">
        <v>234</v>
      </c>
      <c r="I60" s="5" t="s">
        <v>28</v>
      </c>
      <c r="J60" s="5" t="s">
        <v>28</v>
      </c>
      <c r="K60" s="5" t="s">
        <v>28</v>
      </c>
      <c r="L60" s="5" t="s">
        <v>28</v>
      </c>
      <c r="M60" s="5" t="s">
        <v>28</v>
      </c>
      <c r="N60" s="5" t="s">
        <v>28</v>
      </c>
      <c r="O60" s="5" t="s">
        <v>28</v>
      </c>
      <c r="P60" s="5" t="s">
        <v>30</v>
      </c>
      <c r="Q60" s="5" t="s">
        <v>30</v>
      </c>
      <c r="R60" s="5" t="s">
        <v>30</v>
      </c>
      <c r="S60" s="5" t="s">
        <v>28</v>
      </c>
      <c r="T60" s="5" t="s">
        <v>27</v>
      </c>
      <c r="U60" s="5" t="s">
        <v>27</v>
      </c>
      <c r="V60" s="5" t="s">
        <v>30</v>
      </c>
      <c r="W60" s="5" t="s">
        <v>28</v>
      </c>
      <c r="X60" s="6" t="s">
        <v>34</v>
      </c>
      <c r="Y60" s="7" t="s">
        <v>58</v>
      </c>
    </row>
    <row r="61" spans="1:25" x14ac:dyDescent="0.3">
      <c r="A61" s="4" t="s">
        <v>235</v>
      </c>
      <c r="B61" s="5" t="s">
        <v>29</v>
      </c>
      <c r="C61" s="5" t="s">
        <v>236</v>
      </c>
      <c r="D61" s="5" t="s">
        <v>26</v>
      </c>
      <c r="E61" s="5" t="s">
        <v>57</v>
      </c>
      <c r="F61" s="5">
        <v>9146190027</v>
      </c>
      <c r="G61" s="5">
        <v>9146190027</v>
      </c>
      <c r="H61" s="5" t="s">
        <v>237</v>
      </c>
      <c r="I61" s="5" t="s">
        <v>28</v>
      </c>
      <c r="J61" s="5" t="s">
        <v>30</v>
      </c>
      <c r="K61" s="5" t="s">
        <v>30</v>
      </c>
      <c r="L61" s="5" t="s">
        <v>30</v>
      </c>
      <c r="M61" s="5" t="s">
        <v>30</v>
      </c>
      <c r="N61" s="5" t="s">
        <v>30</v>
      </c>
      <c r="O61" s="5" t="s">
        <v>28</v>
      </c>
      <c r="P61" s="5" t="s">
        <v>30</v>
      </c>
      <c r="Q61" s="5" t="s">
        <v>30</v>
      </c>
      <c r="R61" s="5" t="s">
        <v>30</v>
      </c>
      <c r="S61" s="5" t="s">
        <v>30</v>
      </c>
      <c r="T61" s="5" t="s">
        <v>30</v>
      </c>
      <c r="U61" s="5" t="s">
        <v>27</v>
      </c>
      <c r="V61" s="5" t="s">
        <v>30</v>
      </c>
      <c r="W61" s="5" t="s">
        <v>28</v>
      </c>
      <c r="X61" s="6"/>
      <c r="Y61" s="7" t="s">
        <v>58</v>
      </c>
    </row>
    <row r="62" spans="1:25" x14ac:dyDescent="0.3">
      <c r="A62" s="4" t="s">
        <v>238</v>
      </c>
      <c r="B62" s="5" t="s">
        <v>25</v>
      </c>
      <c r="C62" s="5" t="s">
        <v>239</v>
      </c>
      <c r="D62" s="5" t="s">
        <v>26</v>
      </c>
      <c r="E62" s="5" t="s">
        <v>57</v>
      </c>
      <c r="F62" s="5">
        <v>9284246909</v>
      </c>
      <c r="G62" s="8">
        <v>9284246909</v>
      </c>
      <c r="H62" s="5" t="s">
        <v>240</v>
      </c>
      <c r="I62" s="5" t="s">
        <v>27</v>
      </c>
      <c r="J62" s="5" t="s">
        <v>27</v>
      </c>
      <c r="K62" s="5" t="s">
        <v>27</v>
      </c>
      <c r="L62" s="5" t="s">
        <v>27</v>
      </c>
      <c r="M62" s="5" t="s">
        <v>31</v>
      </c>
      <c r="N62" s="5" t="s">
        <v>35</v>
      </c>
      <c r="O62" s="5" t="s">
        <v>27</v>
      </c>
      <c r="P62" s="5" t="s">
        <v>27</v>
      </c>
      <c r="Q62" s="5" t="s">
        <v>27</v>
      </c>
      <c r="R62" s="5" t="s">
        <v>27</v>
      </c>
      <c r="S62" s="5" t="s">
        <v>31</v>
      </c>
      <c r="T62" s="5" t="s">
        <v>27</v>
      </c>
      <c r="U62" s="5" t="s">
        <v>31</v>
      </c>
      <c r="V62" s="5" t="s">
        <v>27</v>
      </c>
      <c r="W62" s="5" t="s">
        <v>27</v>
      </c>
      <c r="X62" s="6"/>
      <c r="Y62" s="7" t="s">
        <v>58</v>
      </c>
    </row>
    <row r="63" spans="1:25" x14ac:dyDescent="0.3">
      <c r="A63" s="4" t="s">
        <v>241</v>
      </c>
      <c r="B63" s="5" t="s">
        <v>25</v>
      </c>
      <c r="C63" s="5" t="s">
        <v>242</v>
      </c>
      <c r="D63" s="5" t="s">
        <v>26</v>
      </c>
      <c r="E63" s="5" t="s">
        <v>57</v>
      </c>
      <c r="F63" s="5">
        <v>7841955701</v>
      </c>
      <c r="G63" s="6"/>
      <c r="H63" s="5" t="s">
        <v>243</v>
      </c>
      <c r="I63" s="5" t="s">
        <v>28</v>
      </c>
      <c r="J63" s="5" t="s">
        <v>28</v>
      </c>
      <c r="K63" s="5" t="s">
        <v>30</v>
      </c>
      <c r="L63" s="5" t="s">
        <v>28</v>
      </c>
      <c r="M63" s="5" t="s">
        <v>30</v>
      </c>
      <c r="N63" s="5" t="s">
        <v>30</v>
      </c>
      <c r="O63" s="5" t="s">
        <v>28</v>
      </c>
      <c r="P63" s="5" t="s">
        <v>28</v>
      </c>
      <c r="Q63" s="5" t="s">
        <v>28</v>
      </c>
      <c r="R63" s="5" t="s">
        <v>30</v>
      </c>
      <c r="S63" s="5" t="s">
        <v>30</v>
      </c>
      <c r="T63" s="5" t="s">
        <v>30</v>
      </c>
      <c r="U63" s="5" t="s">
        <v>30</v>
      </c>
      <c r="V63" s="5" t="s">
        <v>30</v>
      </c>
      <c r="W63" s="5" t="s">
        <v>30</v>
      </c>
      <c r="X63" s="5"/>
      <c r="Y63" s="7" t="s">
        <v>58</v>
      </c>
    </row>
    <row r="64" spans="1:25" x14ac:dyDescent="0.3">
      <c r="A64" s="4" t="s">
        <v>244</v>
      </c>
      <c r="B64" s="5" t="s">
        <v>29</v>
      </c>
      <c r="C64" s="5" t="s">
        <v>245</v>
      </c>
      <c r="D64" s="5" t="s">
        <v>26</v>
      </c>
      <c r="E64" s="5" t="s">
        <v>57</v>
      </c>
      <c r="F64" s="5">
        <v>8669736801</v>
      </c>
      <c r="G64" s="5">
        <v>9022013358</v>
      </c>
      <c r="H64" s="5" t="s">
        <v>246</v>
      </c>
      <c r="I64" s="5" t="s">
        <v>30</v>
      </c>
      <c r="J64" s="5" t="s">
        <v>28</v>
      </c>
      <c r="K64" s="5" t="s">
        <v>30</v>
      </c>
      <c r="L64" s="5" t="s">
        <v>30</v>
      </c>
      <c r="M64" s="5" t="s">
        <v>30</v>
      </c>
      <c r="N64" s="5" t="s">
        <v>28</v>
      </c>
      <c r="O64" s="5" t="s">
        <v>28</v>
      </c>
      <c r="P64" s="5" t="s">
        <v>30</v>
      </c>
      <c r="Q64" s="5" t="s">
        <v>30</v>
      </c>
      <c r="R64" s="5" t="s">
        <v>30</v>
      </c>
      <c r="S64" s="5" t="s">
        <v>28</v>
      </c>
      <c r="T64" s="5" t="s">
        <v>28</v>
      </c>
      <c r="U64" s="5" t="s">
        <v>28</v>
      </c>
      <c r="V64" s="5" t="s">
        <v>28</v>
      </c>
      <c r="W64" s="5" t="s">
        <v>28</v>
      </c>
      <c r="X64" s="6" t="s">
        <v>34</v>
      </c>
      <c r="Y64" s="7" t="s">
        <v>58</v>
      </c>
    </row>
    <row r="65" spans="1:25" x14ac:dyDescent="0.3">
      <c r="A65" s="4" t="s">
        <v>247</v>
      </c>
      <c r="B65" s="5" t="s">
        <v>29</v>
      </c>
      <c r="C65" s="5" t="s">
        <v>248</v>
      </c>
      <c r="D65" s="5" t="s">
        <v>26</v>
      </c>
      <c r="E65" s="5" t="s">
        <v>57</v>
      </c>
      <c r="F65" s="5">
        <v>9767544052</v>
      </c>
      <c r="G65" s="5"/>
      <c r="H65" s="5" t="s">
        <v>249</v>
      </c>
      <c r="I65" s="5" t="s">
        <v>28</v>
      </c>
      <c r="J65" s="5" t="s">
        <v>28</v>
      </c>
      <c r="K65" s="5" t="s">
        <v>28</v>
      </c>
      <c r="L65" s="5" t="s">
        <v>28</v>
      </c>
      <c r="M65" s="5" t="s">
        <v>30</v>
      </c>
      <c r="N65" s="5" t="s">
        <v>30</v>
      </c>
      <c r="O65" s="5" t="s">
        <v>28</v>
      </c>
      <c r="P65" s="5" t="s">
        <v>30</v>
      </c>
      <c r="Q65" s="5" t="s">
        <v>30</v>
      </c>
      <c r="R65" s="5" t="s">
        <v>30</v>
      </c>
      <c r="S65" s="5" t="s">
        <v>30</v>
      </c>
      <c r="T65" s="5" t="s">
        <v>30</v>
      </c>
      <c r="U65" s="5" t="s">
        <v>30</v>
      </c>
      <c r="V65" s="5" t="s">
        <v>30</v>
      </c>
      <c r="W65" s="5" t="s">
        <v>30</v>
      </c>
      <c r="X65" s="5"/>
      <c r="Y65" s="7" t="s">
        <v>58</v>
      </c>
    </row>
    <row r="66" spans="1:25" x14ac:dyDescent="0.3">
      <c r="A66" s="4" t="s">
        <v>250</v>
      </c>
      <c r="B66" s="5" t="s">
        <v>29</v>
      </c>
      <c r="C66" s="5" t="s">
        <v>251</v>
      </c>
      <c r="D66" s="5" t="s">
        <v>33</v>
      </c>
      <c r="E66" s="5" t="s">
        <v>57</v>
      </c>
      <c r="F66" s="5">
        <v>8</v>
      </c>
      <c r="G66" s="5">
        <v>8</v>
      </c>
      <c r="H66" s="5" t="s">
        <v>252</v>
      </c>
      <c r="I66" s="5" t="s">
        <v>28</v>
      </c>
      <c r="J66" s="5" t="s">
        <v>30</v>
      </c>
      <c r="K66" s="5" t="s">
        <v>28</v>
      </c>
      <c r="L66" s="5" t="s">
        <v>28</v>
      </c>
      <c r="M66" s="5" t="s">
        <v>28</v>
      </c>
      <c r="N66" s="5" t="s">
        <v>28</v>
      </c>
      <c r="O66" s="5" t="s">
        <v>28</v>
      </c>
      <c r="P66" s="5" t="s">
        <v>28</v>
      </c>
      <c r="Q66" s="5" t="s">
        <v>28</v>
      </c>
      <c r="R66" s="5" t="s">
        <v>28</v>
      </c>
      <c r="S66" s="5" t="s">
        <v>28</v>
      </c>
      <c r="T66" s="5" t="s">
        <v>28</v>
      </c>
      <c r="U66" s="5" t="s">
        <v>28</v>
      </c>
      <c r="V66" s="5" t="s">
        <v>28</v>
      </c>
      <c r="W66" s="5" t="s">
        <v>28</v>
      </c>
      <c r="X66" s="5" t="s">
        <v>34</v>
      </c>
      <c r="Y66" s="7" t="s">
        <v>58</v>
      </c>
    </row>
    <row r="67" spans="1:25" x14ac:dyDescent="0.3">
      <c r="A67" s="4" t="s">
        <v>253</v>
      </c>
      <c r="B67" s="5" t="s">
        <v>29</v>
      </c>
      <c r="C67" s="5" t="s">
        <v>254</v>
      </c>
      <c r="D67" s="5" t="s">
        <v>33</v>
      </c>
      <c r="E67" s="5" t="s">
        <v>57</v>
      </c>
      <c r="F67" s="5">
        <v>8605589089</v>
      </c>
      <c r="G67" s="6" t="s">
        <v>34</v>
      </c>
      <c r="H67" s="5" t="s">
        <v>255</v>
      </c>
      <c r="I67" s="5" t="s">
        <v>28</v>
      </c>
      <c r="J67" s="5" t="s">
        <v>30</v>
      </c>
      <c r="K67" s="5" t="s">
        <v>30</v>
      </c>
      <c r="L67" s="5" t="s">
        <v>30</v>
      </c>
      <c r="M67" s="5" t="s">
        <v>30</v>
      </c>
      <c r="N67" s="5" t="s">
        <v>30</v>
      </c>
      <c r="O67" s="5" t="s">
        <v>30</v>
      </c>
      <c r="P67" s="5" t="s">
        <v>30</v>
      </c>
      <c r="Q67" s="5" t="s">
        <v>30</v>
      </c>
      <c r="R67" s="5" t="s">
        <v>30</v>
      </c>
      <c r="S67" s="5" t="s">
        <v>30</v>
      </c>
      <c r="T67" s="5" t="s">
        <v>30</v>
      </c>
      <c r="U67" s="5" t="s">
        <v>30</v>
      </c>
      <c r="V67" s="5" t="s">
        <v>30</v>
      </c>
      <c r="W67" s="5" t="s">
        <v>30</v>
      </c>
      <c r="X67" s="6" t="s">
        <v>34</v>
      </c>
      <c r="Y67" s="7" t="s">
        <v>58</v>
      </c>
    </row>
    <row r="68" spans="1:25" x14ac:dyDescent="0.3">
      <c r="A68" s="4" t="s">
        <v>256</v>
      </c>
      <c r="B68" s="5" t="s">
        <v>29</v>
      </c>
      <c r="C68" s="5" t="s">
        <v>257</v>
      </c>
      <c r="D68" s="5" t="s">
        <v>33</v>
      </c>
      <c r="E68" s="5" t="s">
        <v>57</v>
      </c>
      <c r="F68" s="5">
        <v>9175431807</v>
      </c>
      <c r="G68" s="5">
        <v>8007883236</v>
      </c>
      <c r="H68" s="5" t="s">
        <v>258</v>
      </c>
      <c r="I68" s="5" t="s">
        <v>28</v>
      </c>
      <c r="J68" s="5" t="s">
        <v>28</v>
      </c>
      <c r="K68" s="5" t="s">
        <v>28</v>
      </c>
      <c r="L68" s="5" t="s">
        <v>28</v>
      </c>
      <c r="M68" s="5" t="s">
        <v>28</v>
      </c>
      <c r="N68" s="5" t="s">
        <v>28</v>
      </c>
      <c r="O68" s="5" t="s">
        <v>28</v>
      </c>
      <c r="P68" s="5" t="s">
        <v>28</v>
      </c>
      <c r="Q68" s="5" t="s">
        <v>28</v>
      </c>
      <c r="R68" s="5" t="s">
        <v>28</v>
      </c>
      <c r="S68" s="5" t="s">
        <v>28</v>
      </c>
      <c r="T68" s="5" t="s">
        <v>28</v>
      </c>
      <c r="U68" s="5" t="s">
        <v>28</v>
      </c>
      <c r="V68" s="5" t="s">
        <v>28</v>
      </c>
      <c r="W68" s="5" t="s">
        <v>28</v>
      </c>
      <c r="X68" s="6" t="s">
        <v>34</v>
      </c>
      <c r="Y68" s="7" t="s">
        <v>58</v>
      </c>
    </row>
    <row r="69" spans="1:25" x14ac:dyDescent="0.3">
      <c r="A69" s="4" t="s">
        <v>259</v>
      </c>
      <c r="B69" s="5" t="s">
        <v>29</v>
      </c>
      <c r="C69" s="5" t="s">
        <v>260</v>
      </c>
      <c r="D69" s="5" t="s">
        <v>26</v>
      </c>
      <c r="E69" s="5" t="s">
        <v>57</v>
      </c>
      <c r="F69" s="5">
        <v>9067547491</v>
      </c>
      <c r="G69" s="5">
        <v>8010573964</v>
      </c>
      <c r="H69" s="5" t="s">
        <v>261</v>
      </c>
      <c r="I69" s="5" t="s">
        <v>28</v>
      </c>
      <c r="J69" s="5" t="s">
        <v>30</v>
      </c>
      <c r="K69" s="5" t="s">
        <v>30</v>
      </c>
      <c r="L69" s="5" t="s">
        <v>28</v>
      </c>
      <c r="M69" s="5" t="s">
        <v>30</v>
      </c>
      <c r="N69" s="5" t="s">
        <v>30</v>
      </c>
      <c r="O69" s="5" t="s">
        <v>30</v>
      </c>
      <c r="P69" s="5" t="s">
        <v>30</v>
      </c>
      <c r="Q69" s="5" t="s">
        <v>30</v>
      </c>
      <c r="R69" s="5" t="s">
        <v>30</v>
      </c>
      <c r="S69" s="5" t="s">
        <v>28</v>
      </c>
      <c r="T69" s="5" t="s">
        <v>27</v>
      </c>
      <c r="U69" s="5" t="s">
        <v>27</v>
      </c>
      <c r="V69" s="5" t="s">
        <v>30</v>
      </c>
      <c r="W69" s="5" t="s">
        <v>30</v>
      </c>
      <c r="X69" s="6" t="s">
        <v>106</v>
      </c>
      <c r="Y69" s="7" t="s">
        <v>58</v>
      </c>
    </row>
    <row r="70" spans="1:25" x14ac:dyDescent="0.3">
      <c r="A70" s="4" t="s">
        <v>262</v>
      </c>
      <c r="B70" s="5" t="s">
        <v>25</v>
      </c>
      <c r="C70" s="5" t="s">
        <v>263</v>
      </c>
      <c r="D70" s="5" t="s">
        <v>26</v>
      </c>
      <c r="E70" s="5" t="s">
        <v>57</v>
      </c>
      <c r="F70" s="5">
        <v>8432294690</v>
      </c>
      <c r="G70" s="5">
        <v>9021823804</v>
      </c>
      <c r="H70" s="5" t="s">
        <v>264</v>
      </c>
      <c r="I70" s="5" t="s">
        <v>30</v>
      </c>
      <c r="J70" s="5" t="s">
        <v>30</v>
      </c>
      <c r="K70" s="5" t="s">
        <v>28</v>
      </c>
      <c r="L70" s="5" t="s">
        <v>30</v>
      </c>
      <c r="M70" s="5" t="s">
        <v>28</v>
      </c>
      <c r="N70" s="5" t="s">
        <v>30</v>
      </c>
      <c r="O70" s="5" t="s">
        <v>30</v>
      </c>
      <c r="P70" s="5" t="s">
        <v>28</v>
      </c>
      <c r="Q70" s="5" t="s">
        <v>30</v>
      </c>
      <c r="R70" s="5" t="s">
        <v>28</v>
      </c>
      <c r="S70" s="5" t="s">
        <v>30</v>
      </c>
      <c r="T70" s="5" t="s">
        <v>28</v>
      </c>
      <c r="U70" s="5" t="s">
        <v>30</v>
      </c>
      <c r="V70" s="5" t="s">
        <v>28</v>
      </c>
      <c r="W70" s="5" t="s">
        <v>30</v>
      </c>
      <c r="X70" s="5"/>
      <c r="Y70" s="7" t="s">
        <v>58</v>
      </c>
    </row>
    <row r="71" spans="1:25" x14ac:dyDescent="0.3">
      <c r="A71" s="4" t="s">
        <v>265</v>
      </c>
      <c r="B71" s="5" t="s">
        <v>29</v>
      </c>
      <c r="C71" s="5" t="s">
        <v>266</v>
      </c>
      <c r="D71" s="5" t="s">
        <v>26</v>
      </c>
      <c r="E71" s="5" t="s">
        <v>57</v>
      </c>
      <c r="F71" s="5">
        <v>7823038177</v>
      </c>
      <c r="G71" s="5"/>
      <c r="H71" s="5" t="s">
        <v>267</v>
      </c>
      <c r="I71" s="5" t="s">
        <v>28</v>
      </c>
      <c r="J71" s="5" t="s">
        <v>28</v>
      </c>
      <c r="K71" s="5" t="s">
        <v>28</v>
      </c>
      <c r="L71" s="5" t="s">
        <v>28</v>
      </c>
      <c r="M71" s="5" t="s">
        <v>28</v>
      </c>
      <c r="N71" s="5" t="s">
        <v>28</v>
      </c>
      <c r="O71" s="5" t="s">
        <v>28</v>
      </c>
      <c r="P71" s="5" t="s">
        <v>28</v>
      </c>
      <c r="Q71" s="5" t="s">
        <v>28</v>
      </c>
      <c r="R71" s="5" t="s">
        <v>28</v>
      </c>
      <c r="S71" s="5" t="s">
        <v>28</v>
      </c>
      <c r="T71" s="5" t="s">
        <v>28</v>
      </c>
      <c r="U71" s="5" t="s">
        <v>28</v>
      </c>
      <c r="V71" s="5" t="s">
        <v>28</v>
      </c>
      <c r="W71" s="5" t="s">
        <v>28</v>
      </c>
      <c r="X71" s="5"/>
      <c r="Y71" s="7" t="s">
        <v>58</v>
      </c>
    </row>
    <row r="72" spans="1:25" x14ac:dyDescent="0.3">
      <c r="A72" s="4" t="s">
        <v>268</v>
      </c>
      <c r="B72" s="5" t="s">
        <v>25</v>
      </c>
      <c r="C72" s="5" t="s">
        <v>269</v>
      </c>
      <c r="D72" s="5" t="s">
        <v>33</v>
      </c>
      <c r="E72" s="5" t="s">
        <v>57</v>
      </c>
      <c r="F72" s="5">
        <v>9158615891</v>
      </c>
      <c r="G72" s="5"/>
      <c r="H72" s="5" t="s">
        <v>270</v>
      </c>
      <c r="I72" s="5" t="s">
        <v>28</v>
      </c>
      <c r="J72" s="5" t="s">
        <v>28</v>
      </c>
      <c r="K72" s="5" t="s">
        <v>28</v>
      </c>
      <c r="L72" s="5" t="s">
        <v>28</v>
      </c>
      <c r="M72" s="5" t="s">
        <v>30</v>
      </c>
      <c r="N72" s="5" t="s">
        <v>30</v>
      </c>
      <c r="O72" s="5" t="s">
        <v>28</v>
      </c>
      <c r="P72" s="5" t="s">
        <v>28</v>
      </c>
      <c r="Q72" s="5" t="s">
        <v>28</v>
      </c>
      <c r="R72" s="5" t="s">
        <v>28</v>
      </c>
      <c r="S72" s="5" t="s">
        <v>28</v>
      </c>
      <c r="T72" s="5" t="s">
        <v>28</v>
      </c>
      <c r="U72" s="5" t="s">
        <v>30</v>
      </c>
      <c r="V72" s="5" t="s">
        <v>28</v>
      </c>
      <c r="W72" s="5" t="s">
        <v>28</v>
      </c>
      <c r="X72" s="5"/>
      <c r="Y72" s="7" t="s">
        <v>58</v>
      </c>
    </row>
    <row r="73" spans="1:25" x14ac:dyDescent="0.3">
      <c r="A73" s="4" t="s">
        <v>271</v>
      </c>
      <c r="B73" s="5" t="s">
        <v>29</v>
      </c>
      <c r="C73" s="5" t="s">
        <v>272</v>
      </c>
      <c r="D73" s="5" t="s">
        <v>33</v>
      </c>
      <c r="E73" s="5" t="s">
        <v>57</v>
      </c>
      <c r="F73" s="5">
        <v>7972749469</v>
      </c>
      <c r="G73" s="6"/>
      <c r="H73" s="5" t="s">
        <v>273</v>
      </c>
      <c r="I73" s="5" t="s">
        <v>28</v>
      </c>
      <c r="J73" s="5" t="s">
        <v>28</v>
      </c>
      <c r="K73" s="5" t="s">
        <v>30</v>
      </c>
      <c r="L73" s="5" t="s">
        <v>28</v>
      </c>
      <c r="M73" s="5" t="s">
        <v>30</v>
      </c>
      <c r="N73" s="5" t="s">
        <v>28</v>
      </c>
      <c r="O73" s="5" t="s">
        <v>28</v>
      </c>
      <c r="P73" s="5" t="s">
        <v>28</v>
      </c>
      <c r="Q73" s="5" t="s">
        <v>28</v>
      </c>
      <c r="R73" s="5" t="s">
        <v>30</v>
      </c>
      <c r="S73" s="5" t="s">
        <v>28</v>
      </c>
      <c r="T73" s="5" t="s">
        <v>28</v>
      </c>
      <c r="U73" s="5" t="s">
        <v>30</v>
      </c>
      <c r="V73" s="5" t="s">
        <v>28</v>
      </c>
      <c r="W73" s="5" t="s">
        <v>30</v>
      </c>
      <c r="X73" s="6" t="s">
        <v>34</v>
      </c>
      <c r="Y73" s="7" t="s">
        <v>58</v>
      </c>
    </row>
    <row r="74" spans="1:25" x14ac:dyDescent="0.3">
      <c r="A74" s="4" t="s">
        <v>274</v>
      </c>
      <c r="B74" s="5" t="s">
        <v>25</v>
      </c>
      <c r="C74" s="5" t="s">
        <v>275</v>
      </c>
      <c r="D74" s="5" t="s">
        <v>33</v>
      </c>
      <c r="E74" s="5" t="s">
        <v>57</v>
      </c>
      <c r="F74" s="5">
        <v>8669276227</v>
      </c>
      <c r="G74" s="6">
        <v>7798999294</v>
      </c>
      <c r="H74" s="5" t="s">
        <v>276</v>
      </c>
      <c r="I74" s="5" t="s">
        <v>28</v>
      </c>
      <c r="J74" s="5" t="s">
        <v>28</v>
      </c>
      <c r="K74" s="5" t="s">
        <v>28</v>
      </c>
      <c r="L74" s="5" t="s">
        <v>28</v>
      </c>
      <c r="M74" s="5" t="s">
        <v>28</v>
      </c>
      <c r="N74" s="5" t="s">
        <v>28</v>
      </c>
      <c r="O74" s="5" t="s">
        <v>28</v>
      </c>
      <c r="P74" s="5" t="s">
        <v>28</v>
      </c>
      <c r="Q74" s="5" t="s">
        <v>28</v>
      </c>
      <c r="R74" s="5" t="s">
        <v>28</v>
      </c>
      <c r="S74" s="5" t="s">
        <v>28</v>
      </c>
      <c r="T74" s="5" t="s">
        <v>28</v>
      </c>
      <c r="U74" s="5" t="s">
        <v>28</v>
      </c>
      <c r="V74" s="5" t="s">
        <v>28</v>
      </c>
      <c r="W74" s="5" t="s">
        <v>28</v>
      </c>
      <c r="X74" s="6" t="s">
        <v>155</v>
      </c>
      <c r="Y74" s="7" t="s">
        <v>58</v>
      </c>
    </row>
    <row r="75" spans="1:25" x14ac:dyDescent="0.3">
      <c r="A75" s="4" t="s">
        <v>277</v>
      </c>
      <c r="B75" s="5" t="s">
        <v>25</v>
      </c>
      <c r="C75" s="5" t="s">
        <v>278</v>
      </c>
      <c r="D75" s="5" t="s">
        <v>33</v>
      </c>
      <c r="E75" s="5" t="s">
        <v>57</v>
      </c>
      <c r="F75" s="5">
        <v>7887795183</v>
      </c>
      <c r="G75" s="5"/>
      <c r="H75" s="5" t="s">
        <v>32</v>
      </c>
      <c r="I75" s="5" t="s">
        <v>30</v>
      </c>
      <c r="J75" s="5" t="s">
        <v>30</v>
      </c>
      <c r="K75" s="5" t="s">
        <v>30</v>
      </c>
      <c r="L75" s="5" t="s">
        <v>30</v>
      </c>
      <c r="M75" s="5" t="s">
        <v>27</v>
      </c>
      <c r="N75" s="5" t="s">
        <v>27</v>
      </c>
      <c r="O75" s="5" t="s">
        <v>30</v>
      </c>
      <c r="P75" s="5" t="s">
        <v>28</v>
      </c>
      <c r="Q75" s="5" t="s">
        <v>28</v>
      </c>
      <c r="R75" s="5" t="s">
        <v>30</v>
      </c>
      <c r="S75" s="5" t="s">
        <v>30</v>
      </c>
      <c r="T75" s="5" t="s">
        <v>30</v>
      </c>
      <c r="U75" s="5" t="s">
        <v>31</v>
      </c>
      <c r="V75" s="5" t="s">
        <v>30</v>
      </c>
      <c r="W75" s="5" t="s">
        <v>28</v>
      </c>
      <c r="X75" s="5"/>
      <c r="Y75" s="7" t="s">
        <v>58</v>
      </c>
    </row>
    <row r="76" spans="1:25" x14ac:dyDescent="0.3">
      <c r="A76" s="4" t="s">
        <v>279</v>
      </c>
      <c r="B76" s="5" t="s">
        <v>25</v>
      </c>
      <c r="C76" s="10" t="s">
        <v>280</v>
      </c>
      <c r="D76" s="5" t="s">
        <v>26</v>
      </c>
      <c r="E76" s="5" t="s">
        <v>57</v>
      </c>
      <c r="F76" s="5">
        <v>8767551815</v>
      </c>
      <c r="G76" s="5"/>
      <c r="H76" s="5" t="s">
        <v>281</v>
      </c>
      <c r="I76" s="5" t="s">
        <v>28</v>
      </c>
      <c r="J76" s="5" t="s">
        <v>28</v>
      </c>
      <c r="K76" s="5" t="s">
        <v>28</v>
      </c>
      <c r="L76" s="5" t="s">
        <v>28</v>
      </c>
      <c r="M76" s="5" t="s">
        <v>27</v>
      </c>
      <c r="N76" s="5" t="s">
        <v>28</v>
      </c>
      <c r="O76" s="5" t="s">
        <v>28</v>
      </c>
      <c r="P76" s="5" t="s">
        <v>28</v>
      </c>
      <c r="Q76" s="5" t="s">
        <v>28</v>
      </c>
      <c r="R76" s="5" t="s">
        <v>28</v>
      </c>
      <c r="S76" s="5" t="s">
        <v>28</v>
      </c>
      <c r="T76" s="5" t="s">
        <v>27</v>
      </c>
      <c r="U76" s="5" t="s">
        <v>27</v>
      </c>
      <c r="V76" s="5" t="s">
        <v>28</v>
      </c>
      <c r="W76" s="5" t="s">
        <v>28</v>
      </c>
      <c r="X76" s="5"/>
      <c r="Y76" s="7" t="s">
        <v>58</v>
      </c>
    </row>
    <row r="77" spans="1:25" x14ac:dyDescent="0.3">
      <c r="A77" s="4" t="s">
        <v>282</v>
      </c>
      <c r="B77" s="5" t="s">
        <v>25</v>
      </c>
      <c r="C77" s="5" t="s">
        <v>283</v>
      </c>
      <c r="D77" s="5" t="s">
        <v>33</v>
      </c>
      <c r="E77" s="5" t="s">
        <v>57</v>
      </c>
      <c r="F77" s="5">
        <v>7262073168</v>
      </c>
      <c r="G77" s="6">
        <v>7507025161</v>
      </c>
      <c r="H77" s="5" t="s">
        <v>284</v>
      </c>
      <c r="I77" s="5" t="s">
        <v>28</v>
      </c>
      <c r="J77" s="5" t="s">
        <v>30</v>
      </c>
      <c r="K77" s="5" t="s">
        <v>30</v>
      </c>
      <c r="L77" s="5" t="s">
        <v>30</v>
      </c>
      <c r="M77" s="5" t="s">
        <v>30</v>
      </c>
      <c r="N77" s="5" t="s">
        <v>30</v>
      </c>
      <c r="O77" s="5" t="s">
        <v>28</v>
      </c>
      <c r="P77" s="5" t="s">
        <v>28</v>
      </c>
      <c r="Q77" s="5" t="s">
        <v>28</v>
      </c>
      <c r="R77" s="5" t="s">
        <v>30</v>
      </c>
      <c r="S77" s="5" t="s">
        <v>30</v>
      </c>
      <c r="T77" s="5" t="s">
        <v>30</v>
      </c>
      <c r="U77" s="5" t="s">
        <v>27</v>
      </c>
      <c r="V77" s="5" t="s">
        <v>28</v>
      </c>
      <c r="W77" s="5" t="s">
        <v>28</v>
      </c>
      <c r="X77" s="6" t="s">
        <v>34</v>
      </c>
      <c r="Y77" s="7" t="s">
        <v>285</v>
      </c>
    </row>
    <row r="78" spans="1:25" x14ac:dyDescent="0.3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7"/>
    </row>
    <row r="79" spans="1:25" x14ac:dyDescent="0.3">
      <c r="A79" s="4"/>
      <c r="B79" s="5"/>
      <c r="C79" s="5"/>
      <c r="D79" s="5"/>
      <c r="E79" s="5"/>
      <c r="F79" s="5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7"/>
    </row>
    <row r="80" spans="1:25" x14ac:dyDescent="0.3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7"/>
    </row>
    <row r="81" spans="1:25" x14ac:dyDescent="0.3">
      <c r="A81" s="4"/>
      <c r="B81" s="5"/>
      <c r="C81" s="5"/>
      <c r="D81" s="5"/>
      <c r="E81" s="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7"/>
    </row>
    <row r="82" spans="1:25" x14ac:dyDescent="0.3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7"/>
    </row>
    <row r="83" spans="1:25" x14ac:dyDescent="0.3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7"/>
    </row>
    <row r="86" spans="1:25" x14ac:dyDescent="0.3">
      <c r="G86" s="2" t="s">
        <v>46</v>
      </c>
      <c r="H86" t="s">
        <v>47</v>
      </c>
      <c r="I86">
        <f>COUNTIF(I2:I83, "Excellent (10)")</f>
        <v>53</v>
      </c>
      <c r="J86">
        <f>COUNTIF(J2:J83, "Excellent (10)")</f>
        <v>29</v>
      </c>
      <c r="K86">
        <f>COUNTIF(K2:K83, "Excellent (10)")</f>
        <v>24</v>
      </c>
      <c r="L86">
        <f>COUNTIF(L2:L83, "Excellent (10)")</f>
        <v>29</v>
      </c>
      <c r="M86">
        <f>COUNTIF(M2:M83, "Excellent (10)")</f>
        <v>21</v>
      </c>
      <c r="N86">
        <f>COUNTIF(N2:N83, "Excellent (10)")</f>
        <v>21</v>
      </c>
      <c r="O86">
        <f>COUNTIF(O2:O83, "Excellent (10)")</f>
        <v>38</v>
      </c>
      <c r="P86">
        <f>COUNTIF(P2:P83, "Excellent (10)")</f>
        <v>31</v>
      </c>
      <c r="Q86">
        <f>COUNTIF(Q2:Q83, "Excellent (10)")</f>
        <v>27</v>
      </c>
      <c r="R86">
        <f>COUNTIF(R2:R83, "Excellent (10)")</f>
        <v>22</v>
      </c>
      <c r="S86">
        <f>COUNTIF(S2:S83, "Excellent (10)")</f>
        <v>25</v>
      </c>
      <c r="T86">
        <f>COUNTIF(T2:T83, "Excellent (10)")</f>
        <v>18</v>
      </c>
      <c r="U86">
        <f>COUNTIF(U2:U83, "Excellent (10)")</f>
        <v>18</v>
      </c>
      <c r="V86">
        <f>COUNTIF(V2:V83, "Excellent (10)")</f>
        <v>23</v>
      </c>
      <c r="W86">
        <f>COUNTIF(W2:W83, "Excellent (10)")</f>
        <v>31</v>
      </c>
    </row>
    <row r="87" spans="1:25" x14ac:dyDescent="0.3">
      <c r="H87" t="s">
        <v>48</v>
      </c>
      <c r="I87">
        <f>COUNTIF(I2:I83, "Very Good (8)")</f>
        <v>21</v>
      </c>
      <c r="J87">
        <f>COUNTIF(J2:J83, "Very Good (8)")</f>
        <v>40</v>
      </c>
      <c r="K87">
        <f>COUNTIF(K2:K83, "Very Good (8)")</f>
        <v>45</v>
      </c>
      <c r="L87">
        <f>COUNTIF(L2:L83, "Very Good (8)")</f>
        <v>40</v>
      </c>
      <c r="M87">
        <f>COUNTIF(M2:M83, "Very Good (8)")</f>
        <v>35</v>
      </c>
      <c r="N87">
        <f>COUNTIF(N2:N83, "Very Good (8)")</f>
        <v>39</v>
      </c>
      <c r="O87">
        <f>COUNTIF(O2:O83, "Very Good (8)")</f>
        <v>29</v>
      </c>
      <c r="P87">
        <f>COUNTIF(P2:P83, "Very Good (8)")</f>
        <v>36</v>
      </c>
      <c r="Q87">
        <f>COUNTIF(Q2:Q83, "Very Good (8)")</f>
        <v>36</v>
      </c>
      <c r="R87">
        <f>COUNTIF(R2:R83, "Very Good (8)")</f>
        <v>41</v>
      </c>
      <c r="S87">
        <f>COUNTIF(S2:S83, "Very Good (8)")</f>
        <v>40</v>
      </c>
      <c r="T87">
        <f>COUNTIF(T2:T83, "Very Good (8)")</f>
        <v>33</v>
      </c>
      <c r="U87">
        <f>COUNTIF(U2:U83, "Very Good (8)")</f>
        <v>22</v>
      </c>
      <c r="V87">
        <f>COUNTIF(V2:V83, "Very Good (8)")</f>
        <v>38</v>
      </c>
      <c r="W87">
        <f>COUNTIF(W2:W83, "Very Good (8)")</f>
        <v>36</v>
      </c>
    </row>
    <row r="88" spans="1:25" x14ac:dyDescent="0.3">
      <c r="H88" t="s">
        <v>49</v>
      </c>
      <c r="I88">
        <f>COUNTIF(I2:I83, "Good (6)")</f>
        <v>2</v>
      </c>
      <c r="J88">
        <f>COUNTIF(J2:J83, "Good (6)")</f>
        <v>7</v>
      </c>
      <c r="K88">
        <f>COUNTIF(K2:K83, "Good (6)")</f>
        <v>7</v>
      </c>
      <c r="L88">
        <f>COUNTIF(L2:L83, "Good (6)")</f>
        <v>6</v>
      </c>
      <c r="M88">
        <f>COUNTIF(M2:M83, "Good (6)")</f>
        <v>17</v>
      </c>
      <c r="N88">
        <f>COUNTIF(N2:N83, "Good (6)")</f>
        <v>10</v>
      </c>
      <c r="O88">
        <f>COUNTIF(O2:O83, "Good (6)")</f>
        <v>8</v>
      </c>
      <c r="P88">
        <f>COUNTIF(P2:P83, "Good (6)")</f>
        <v>5</v>
      </c>
      <c r="Q88">
        <f>COUNTIF(Q2:Q83, "Good (6)")</f>
        <v>9</v>
      </c>
      <c r="R88">
        <f>COUNTIF(R2:R83, "Good (6)")</f>
        <v>10</v>
      </c>
      <c r="S88">
        <f>COUNTIF(S2:S83, "Good (6)")</f>
        <v>8</v>
      </c>
      <c r="T88">
        <f>COUNTIF(T2:T83, "Good (6)")</f>
        <v>18</v>
      </c>
      <c r="U88">
        <f>COUNTIF(U2:U83, "Good (6)")</f>
        <v>24</v>
      </c>
      <c r="V88">
        <f>COUNTIF(V2:V83, "Good (6)")</f>
        <v>13</v>
      </c>
      <c r="W88">
        <f>COUNTIF(W2:W83, "Good (6)")</f>
        <v>8</v>
      </c>
    </row>
    <row r="89" spans="1:25" x14ac:dyDescent="0.3">
      <c r="H89" t="s">
        <v>50</v>
      </c>
      <c r="I89">
        <f>COUNTIF(I2:I83, "Average (4)")</f>
        <v>0</v>
      </c>
      <c r="J89">
        <f>COUNTIF(J2:J83, "Average (4)")</f>
        <v>0</v>
      </c>
      <c r="K89">
        <f>COUNTIF(K2:K83, "Average (4)")</f>
        <v>0</v>
      </c>
      <c r="L89">
        <f>COUNTIF(L2:L83, "Average (4)")</f>
        <v>1</v>
      </c>
      <c r="M89">
        <f>COUNTIF(M2:M83, "Average (4)")</f>
        <v>2</v>
      </c>
      <c r="N89">
        <f>COUNTIF(N2:N83, "Average (4)")</f>
        <v>3</v>
      </c>
      <c r="O89">
        <f>COUNTIF(O2:O83, "Average (4)")</f>
        <v>0</v>
      </c>
      <c r="P89">
        <f>COUNTIF(P2:P83, "Average (4)")</f>
        <v>4</v>
      </c>
      <c r="Q89">
        <f>COUNTIF(Q2:Q83, "Average (4)")</f>
        <v>4</v>
      </c>
      <c r="R89">
        <f>COUNTIF(R2:R83, "Average (4)")</f>
        <v>3</v>
      </c>
      <c r="S89">
        <f>COUNTIF(S2:S83, "Average (4)")</f>
        <v>3</v>
      </c>
      <c r="T89">
        <f>COUNTIF(T2:T83, "Average (4)")</f>
        <v>5</v>
      </c>
      <c r="U89">
        <f>COUNTIF(U2:U83, "Average (4)")</f>
        <v>7</v>
      </c>
      <c r="V89">
        <f>COUNTIF(V2:V83, "Average (4)")</f>
        <v>2</v>
      </c>
      <c r="W89">
        <f>COUNTIF(W2:W83, "Average (4)")</f>
        <v>1</v>
      </c>
    </row>
    <row r="90" spans="1:25" x14ac:dyDescent="0.3">
      <c r="H90" t="s">
        <v>51</v>
      </c>
      <c r="I90">
        <f>COUNTIF(I2:I83, "Below Average (2)")</f>
        <v>0</v>
      </c>
      <c r="J90">
        <f>COUNTIF(J2:J83, "Below Average (2)")</f>
        <v>0</v>
      </c>
      <c r="K90">
        <f>COUNTIF(K2:K83, "Below Average (2)")</f>
        <v>0</v>
      </c>
      <c r="L90">
        <f>COUNTIF(L2:L83, "Below Average (2)")</f>
        <v>0</v>
      </c>
      <c r="M90">
        <f>COUNTIF(M2:M83, "Below Average (2)")</f>
        <v>1</v>
      </c>
      <c r="N90">
        <f>COUNTIF(N2:N83, "Below Average (2)")</f>
        <v>3</v>
      </c>
      <c r="O90">
        <f>COUNTIF(O2:O83, "Below Average (2)")</f>
        <v>1</v>
      </c>
      <c r="P90">
        <f>COUNTIF(P2:P83, "Below Average (2)")</f>
        <v>0</v>
      </c>
      <c r="Q90">
        <f>COUNTIF(Q2:Q83, "Below Average (2)")</f>
        <v>0</v>
      </c>
      <c r="R90">
        <f>COUNTIF(R2:R83, "Below Average (2)")</f>
        <v>0</v>
      </c>
      <c r="S90">
        <f>COUNTIF(S2:S83, "Below Average (2)")</f>
        <v>0</v>
      </c>
      <c r="T90">
        <f>COUNTIF(T2:T83, "Below Average (2)")</f>
        <v>2</v>
      </c>
      <c r="U90">
        <f>COUNTIF(U2:U83, "Below Average (2)")</f>
        <v>5</v>
      </c>
      <c r="V90">
        <f>COUNTIF(V2:V83, "Below Average (2)")</f>
        <v>0</v>
      </c>
      <c r="W90">
        <f>COUNTIF(W2:W83, "Below Average (2)")</f>
        <v>0</v>
      </c>
    </row>
    <row r="91" spans="1:25" x14ac:dyDescent="0.3">
      <c r="H91" s="2" t="s">
        <v>52</v>
      </c>
      <c r="I91" s="2">
        <f t="shared" ref="I91:W91" si="0">SUM(I86:I90)</f>
        <v>76</v>
      </c>
      <c r="J91" s="2">
        <f t="shared" si="0"/>
        <v>76</v>
      </c>
      <c r="K91" s="2">
        <f t="shared" si="0"/>
        <v>76</v>
      </c>
      <c r="L91" s="2">
        <f t="shared" si="0"/>
        <v>76</v>
      </c>
      <c r="M91" s="2">
        <f t="shared" si="0"/>
        <v>76</v>
      </c>
      <c r="N91" s="2">
        <f t="shared" si="0"/>
        <v>76</v>
      </c>
      <c r="O91" s="2">
        <f t="shared" si="0"/>
        <v>76</v>
      </c>
      <c r="P91" s="2">
        <f t="shared" si="0"/>
        <v>76</v>
      </c>
      <c r="Q91" s="2">
        <f t="shared" si="0"/>
        <v>76</v>
      </c>
      <c r="R91" s="2">
        <f t="shared" si="0"/>
        <v>76</v>
      </c>
      <c r="S91" s="2">
        <f t="shared" si="0"/>
        <v>76</v>
      </c>
      <c r="T91" s="2">
        <f t="shared" si="0"/>
        <v>76</v>
      </c>
      <c r="U91" s="2">
        <f t="shared" si="0"/>
        <v>76</v>
      </c>
      <c r="V91" s="2">
        <f t="shared" si="0"/>
        <v>76</v>
      </c>
      <c r="W91" s="2">
        <f t="shared" si="0"/>
        <v>76</v>
      </c>
    </row>
    <row r="95" spans="1:25" x14ac:dyDescent="0.3">
      <c r="G95" s="2" t="s">
        <v>53</v>
      </c>
      <c r="H95" t="s">
        <v>47</v>
      </c>
      <c r="I95">
        <f t="shared" ref="I95:W95" si="1">I86*10</f>
        <v>530</v>
      </c>
      <c r="J95">
        <f t="shared" si="1"/>
        <v>290</v>
      </c>
      <c r="K95">
        <f t="shared" si="1"/>
        <v>240</v>
      </c>
      <c r="L95">
        <f t="shared" si="1"/>
        <v>290</v>
      </c>
      <c r="M95">
        <f t="shared" si="1"/>
        <v>210</v>
      </c>
      <c r="N95">
        <f t="shared" si="1"/>
        <v>210</v>
      </c>
      <c r="O95">
        <f t="shared" si="1"/>
        <v>380</v>
      </c>
      <c r="P95">
        <f t="shared" si="1"/>
        <v>310</v>
      </c>
      <c r="Q95">
        <f t="shared" si="1"/>
        <v>270</v>
      </c>
      <c r="R95">
        <f t="shared" si="1"/>
        <v>220</v>
      </c>
      <c r="S95">
        <f t="shared" si="1"/>
        <v>250</v>
      </c>
      <c r="T95">
        <f t="shared" si="1"/>
        <v>180</v>
      </c>
      <c r="U95">
        <f t="shared" si="1"/>
        <v>180</v>
      </c>
      <c r="V95">
        <f t="shared" si="1"/>
        <v>230</v>
      </c>
      <c r="W95">
        <f t="shared" si="1"/>
        <v>310</v>
      </c>
    </row>
    <row r="96" spans="1:25" x14ac:dyDescent="0.3">
      <c r="H96" t="s">
        <v>48</v>
      </c>
      <c r="I96">
        <f t="shared" ref="I96:W96" si="2">I87*8</f>
        <v>168</v>
      </c>
      <c r="J96">
        <f t="shared" si="2"/>
        <v>320</v>
      </c>
      <c r="K96">
        <f t="shared" si="2"/>
        <v>360</v>
      </c>
      <c r="L96">
        <f t="shared" si="2"/>
        <v>320</v>
      </c>
      <c r="M96">
        <f t="shared" si="2"/>
        <v>280</v>
      </c>
      <c r="N96">
        <f t="shared" si="2"/>
        <v>312</v>
      </c>
      <c r="O96">
        <f t="shared" si="2"/>
        <v>232</v>
      </c>
      <c r="P96">
        <f t="shared" si="2"/>
        <v>288</v>
      </c>
      <c r="Q96">
        <f t="shared" si="2"/>
        <v>288</v>
      </c>
      <c r="R96">
        <f t="shared" si="2"/>
        <v>328</v>
      </c>
      <c r="S96">
        <f t="shared" si="2"/>
        <v>320</v>
      </c>
      <c r="T96">
        <f t="shared" si="2"/>
        <v>264</v>
      </c>
      <c r="U96">
        <f t="shared" si="2"/>
        <v>176</v>
      </c>
      <c r="V96">
        <f t="shared" si="2"/>
        <v>304</v>
      </c>
      <c r="W96">
        <f t="shared" si="2"/>
        <v>288</v>
      </c>
    </row>
    <row r="97" spans="8:23" x14ac:dyDescent="0.3">
      <c r="H97" t="s">
        <v>49</v>
      </c>
      <c r="I97">
        <f t="shared" ref="I97:W97" si="3">I88*6</f>
        <v>12</v>
      </c>
      <c r="J97">
        <f t="shared" si="3"/>
        <v>42</v>
      </c>
      <c r="K97">
        <f t="shared" si="3"/>
        <v>42</v>
      </c>
      <c r="L97">
        <f t="shared" si="3"/>
        <v>36</v>
      </c>
      <c r="M97">
        <f t="shared" si="3"/>
        <v>102</v>
      </c>
      <c r="N97">
        <f t="shared" si="3"/>
        <v>60</v>
      </c>
      <c r="O97">
        <f t="shared" si="3"/>
        <v>48</v>
      </c>
      <c r="P97">
        <f t="shared" si="3"/>
        <v>30</v>
      </c>
      <c r="Q97">
        <f t="shared" si="3"/>
        <v>54</v>
      </c>
      <c r="R97">
        <f t="shared" si="3"/>
        <v>60</v>
      </c>
      <c r="S97">
        <f t="shared" si="3"/>
        <v>48</v>
      </c>
      <c r="T97">
        <f t="shared" si="3"/>
        <v>108</v>
      </c>
      <c r="U97">
        <f t="shared" si="3"/>
        <v>144</v>
      </c>
      <c r="V97">
        <f t="shared" si="3"/>
        <v>78</v>
      </c>
      <c r="W97">
        <f t="shared" si="3"/>
        <v>48</v>
      </c>
    </row>
    <row r="98" spans="8:23" x14ac:dyDescent="0.3">
      <c r="H98" t="s">
        <v>50</v>
      </c>
      <c r="I98">
        <f t="shared" ref="I98:W98" si="4">I89*4</f>
        <v>0</v>
      </c>
      <c r="J98">
        <f t="shared" si="4"/>
        <v>0</v>
      </c>
      <c r="K98">
        <f t="shared" si="4"/>
        <v>0</v>
      </c>
      <c r="L98">
        <f t="shared" si="4"/>
        <v>4</v>
      </c>
      <c r="M98">
        <f t="shared" si="4"/>
        <v>8</v>
      </c>
      <c r="N98">
        <f t="shared" si="4"/>
        <v>12</v>
      </c>
      <c r="O98">
        <f t="shared" si="4"/>
        <v>0</v>
      </c>
      <c r="P98">
        <f t="shared" si="4"/>
        <v>16</v>
      </c>
      <c r="Q98">
        <f t="shared" si="4"/>
        <v>16</v>
      </c>
      <c r="R98">
        <f t="shared" si="4"/>
        <v>12</v>
      </c>
      <c r="S98">
        <f t="shared" si="4"/>
        <v>12</v>
      </c>
      <c r="T98">
        <f t="shared" si="4"/>
        <v>20</v>
      </c>
      <c r="U98">
        <f t="shared" si="4"/>
        <v>28</v>
      </c>
      <c r="V98">
        <f t="shared" si="4"/>
        <v>8</v>
      </c>
      <c r="W98">
        <f t="shared" si="4"/>
        <v>4</v>
      </c>
    </row>
    <row r="99" spans="8:23" x14ac:dyDescent="0.3">
      <c r="H99" t="s">
        <v>51</v>
      </c>
      <c r="I99">
        <f t="shared" ref="I99:W99" si="5">I90*2</f>
        <v>0</v>
      </c>
      <c r="J99">
        <f t="shared" si="5"/>
        <v>0</v>
      </c>
      <c r="K99">
        <f t="shared" si="5"/>
        <v>0</v>
      </c>
      <c r="L99">
        <f t="shared" si="5"/>
        <v>0</v>
      </c>
      <c r="M99">
        <f t="shared" si="5"/>
        <v>2</v>
      </c>
      <c r="N99">
        <f t="shared" si="5"/>
        <v>6</v>
      </c>
      <c r="O99">
        <f t="shared" si="5"/>
        <v>2</v>
      </c>
      <c r="P99">
        <f t="shared" si="5"/>
        <v>0</v>
      </c>
      <c r="Q99">
        <f t="shared" si="5"/>
        <v>0</v>
      </c>
      <c r="R99">
        <f t="shared" si="5"/>
        <v>0</v>
      </c>
      <c r="S99">
        <f t="shared" si="5"/>
        <v>0</v>
      </c>
      <c r="T99">
        <f t="shared" si="5"/>
        <v>4</v>
      </c>
      <c r="U99">
        <f t="shared" si="5"/>
        <v>10</v>
      </c>
      <c r="V99">
        <f t="shared" si="5"/>
        <v>0</v>
      </c>
      <c r="W99">
        <f t="shared" si="5"/>
        <v>0</v>
      </c>
    </row>
    <row r="102" spans="8:23" x14ac:dyDescent="0.3">
      <c r="H102" s="2" t="s">
        <v>52</v>
      </c>
      <c r="I102" s="2">
        <f t="shared" ref="I102:W102" si="6">SUM(I95:I99)</f>
        <v>710</v>
      </c>
      <c r="J102" s="2">
        <f t="shared" si="6"/>
        <v>652</v>
      </c>
      <c r="K102" s="2">
        <f t="shared" si="6"/>
        <v>642</v>
      </c>
      <c r="L102" s="2">
        <f t="shared" si="6"/>
        <v>650</v>
      </c>
      <c r="M102" s="2">
        <f t="shared" si="6"/>
        <v>602</v>
      </c>
      <c r="N102" s="2">
        <f t="shared" si="6"/>
        <v>600</v>
      </c>
      <c r="O102" s="2">
        <f t="shared" si="6"/>
        <v>662</v>
      </c>
      <c r="P102" s="2">
        <f t="shared" si="6"/>
        <v>644</v>
      </c>
      <c r="Q102" s="2">
        <f t="shared" si="6"/>
        <v>628</v>
      </c>
      <c r="R102" s="2">
        <f t="shared" si="6"/>
        <v>620</v>
      </c>
      <c r="S102" s="2">
        <f t="shared" si="6"/>
        <v>630</v>
      </c>
      <c r="T102" s="2">
        <f t="shared" si="6"/>
        <v>576</v>
      </c>
      <c r="U102" s="2">
        <f t="shared" si="6"/>
        <v>538</v>
      </c>
      <c r="V102" s="2">
        <f t="shared" si="6"/>
        <v>620</v>
      </c>
      <c r="W102" s="2">
        <f t="shared" si="6"/>
        <v>650</v>
      </c>
    </row>
    <row r="104" spans="8:23" x14ac:dyDescent="0.3">
      <c r="H104" s="2" t="s">
        <v>54</v>
      </c>
      <c r="I104" s="3">
        <f>I102/76</f>
        <v>9.3421052631578956</v>
      </c>
      <c r="J104" s="3">
        <f t="shared" ref="J104:W104" si="7">J102/76</f>
        <v>8.5789473684210531</v>
      </c>
      <c r="K104" s="3">
        <f t="shared" si="7"/>
        <v>8.4473684210526319</v>
      </c>
      <c r="L104" s="3">
        <f t="shared" si="7"/>
        <v>8.5526315789473681</v>
      </c>
      <c r="M104" s="3">
        <f t="shared" si="7"/>
        <v>7.9210526315789478</v>
      </c>
      <c r="N104" s="3">
        <f t="shared" si="7"/>
        <v>7.8947368421052628</v>
      </c>
      <c r="O104" s="3">
        <f t="shared" si="7"/>
        <v>8.7105263157894743</v>
      </c>
      <c r="P104" s="3">
        <f t="shared" si="7"/>
        <v>8.473684210526315</v>
      </c>
      <c r="Q104" s="3">
        <f t="shared" si="7"/>
        <v>8.2631578947368425</v>
      </c>
      <c r="R104" s="3">
        <f t="shared" si="7"/>
        <v>8.1578947368421044</v>
      </c>
      <c r="S104" s="3">
        <f t="shared" si="7"/>
        <v>8.2894736842105257</v>
      </c>
      <c r="T104" s="3">
        <f t="shared" si="7"/>
        <v>7.5789473684210522</v>
      </c>
      <c r="U104" s="3">
        <f t="shared" si="7"/>
        <v>7.0789473684210522</v>
      </c>
      <c r="V104" s="3">
        <f t="shared" si="7"/>
        <v>8.1578947368421044</v>
      </c>
      <c r="W104" s="3">
        <f t="shared" si="7"/>
        <v>8.5526315789473681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2024-04-23T10:52:54Z</dcterms:modified>
</cp:coreProperties>
</file>